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lu user\Desktop\"/>
    </mc:Choice>
  </mc:AlternateContent>
  <xr:revisionPtr revIDLastSave="0" documentId="13_ncr:1_{A701052C-5A1D-40D6-BCBE-B3856A1E0D16}" xr6:coauthVersionLast="47" xr6:coauthVersionMax="47" xr10:uidLastSave="{00000000-0000-0000-0000-000000000000}"/>
  <bookViews>
    <workbookView xWindow="-120" yWindow="-120" windowWidth="19440" windowHeight="11160" activeTab="3" xr2:uid="{EBD0BD24-EFB0-49C2-97F8-93E56B68568C}"/>
  </bookViews>
  <sheets>
    <sheet name="カレンダー" sheetId="3" r:id="rId1"/>
    <sheet name="スケジュール" sheetId="2" r:id="rId2"/>
    <sheet name="DB" sheetId="1" r:id="rId3"/>
    <sheet name="カレンダー先翌月" sheetId="4" r:id="rId4"/>
  </sheets>
  <definedNames>
    <definedName name="ku">DB!$S$2</definedName>
    <definedName name="maeM">カレンダー先翌月!$B$5</definedName>
    <definedName name="_xlnm.Print_Area" localSheetId="1">スケジュール!$G$2:$M$34</definedName>
    <definedName name="saku">カレンダー!$D$4</definedName>
    <definedName name="ScSaku">スケジュール!$D$4</definedName>
    <definedName name="yokuM">カレンダー先翌月!$B$6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D4" i="3"/>
  <c r="C8" i="3" l="1"/>
  <c r="G5" i="3"/>
  <c r="G7" i="3" s="1"/>
  <c r="G6" i="3" l="1"/>
  <c r="H5" i="3"/>
  <c r="G8" i="3"/>
  <c r="H6" i="3" l="1"/>
  <c r="H7" i="3"/>
  <c r="G9" i="3"/>
  <c r="I5" i="3"/>
  <c r="H8" i="3"/>
  <c r="I6" i="3" l="1"/>
  <c r="I7" i="3"/>
  <c r="H9" i="3"/>
  <c r="G10" i="3"/>
  <c r="J5" i="3"/>
  <c r="I8" i="3"/>
  <c r="J6" i="3" l="1"/>
  <c r="J7" i="3"/>
  <c r="G11" i="3"/>
  <c r="I9" i="3"/>
  <c r="H10" i="3"/>
  <c r="K5" i="3"/>
  <c r="J8" i="3"/>
  <c r="K6" i="3" l="1"/>
  <c r="K7" i="3"/>
  <c r="I10" i="3"/>
  <c r="J9" i="3"/>
  <c r="H11" i="3"/>
  <c r="G12" i="3"/>
  <c r="L5" i="3"/>
  <c r="K8" i="3"/>
  <c r="L6" i="3" l="1"/>
  <c r="L7" i="3"/>
  <c r="G13" i="3"/>
  <c r="G14" i="3" s="1"/>
  <c r="J10" i="3"/>
  <c r="K9" i="3"/>
  <c r="H12" i="3"/>
  <c r="I11" i="3"/>
  <c r="M5" i="3"/>
  <c r="M7" i="3" s="1"/>
  <c r="L8" i="3"/>
  <c r="L9" i="3" l="1"/>
  <c r="M8" i="3"/>
  <c r="M6" i="3"/>
  <c r="H13" i="3"/>
  <c r="H14" i="3" s="1"/>
  <c r="J11" i="3"/>
  <c r="I12" i="3"/>
  <c r="K10" i="3"/>
  <c r="K11" i="3" l="1"/>
  <c r="J12" i="3"/>
  <c r="M9" i="3"/>
  <c r="I13" i="3"/>
  <c r="I14" i="3" s="1"/>
  <c r="L10" i="3"/>
  <c r="J13" i="3" l="1"/>
  <c r="J14" i="3" s="1"/>
  <c r="L11" i="3"/>
  <c r="M10" i="3"/>
  <c r="K12" i="3"/>
  <c r="K13" i="3" l="1"/>
  <c r="K14" i="3" s="1"/>
  <c r="L12" i="3"/>
  <c r="M11" i="3"/>
  <c r="L13" i="3" l="1"/>
  <c r="L14" i="3" s="1"/>
  <c r="M12" i="3"/>
  <c r="M13" i="3" l="1"/>
  <c r="M14" i="3" s="1"/>
  <c r="D4" i="2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C5" i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C373" i="1" s="1"/>
  <c r="C374" i="1" s="1"/>
  <c r="C375" i="1" s="1"/>
  <c r="C376" i="1" s="1"/>
  <c r="C377" i="1" s="1"/>
  <c r="C378" i="1" s="1"/>
  <c r="C379" i="1" s="1"/>
  <c r="C380" i="1" s="1"/>
  <c r="C381" i="1" s="1"/>
  <c r="C382" i="1" s="1"/>
  <c r="C383" i="1" s="1"/>
  <c r="C384" i="1" s="1"/>
  <c r="C385" i="1" s="1"/>
  <c r="C386" i="1" s="1"/>
  <c r="C387" i="1" s="1"/>
  <c r="C388" i="1" s="1"/>
  <c r="C389" i="1" s="1"/>
  <c r="C390" i="1" s="1"/>
  <c r="C391" i="1" s="1"/>
  <c r="C392" i="1" s="1"/>
  <c r="C393" i="1" s="1"/>
  <c r="C394" i="1" s="1"/>
  <c r="C395" i="1" s="1"/>
  <c r="C396" i="1" s="1"/>
  <c r="C397" i="1" s="1"/>
  <c r="C398" i="1" s="1"/>
  <c r="C399" i="1" s="1"/>
  <c r="C400" i="1" s="1"/>
  <c r="C401" i="1" s="1"/>
  <c r="C402" i="1" s="1"/>
  <c r="C403" i="1" s="1"/>
  <c r="C404" i="1" s="1"/>
  <c r="C405" i="1" s="1"/>
  <c r="C406" i="1" s="1"/>
  <c r="C407" i="1" s="1"/>
  <c r="C408" i="1" s="1"/>
  <c r="C409" i="1" s="1"/>
  <c r="C410" i="1" s="1"/>
  <c r="C411" i="1" s="1"/>
  <c r="C412" i="1" s="1"/>
  <c r="C413" i="1" s="1"/>
  <c r="C414" i="1" s="1"/>
  <c r="C415" i="1" s="1"/>
  <c r="C416" i="1" s="1"/>
  <c r="C417" i="1" s="1"/>
  <c r="C418" i="1" s="1"/>
  <c r="C419" i="1" s="1"/>
  <c r="C420" i="1" s="1"/>
  <c r="C421" i="1" s="1"/>
  <c r="C422" i="1" s="1"/>
  <c r="C423" i="1" s="1"/>
  <c r="C424" i="1" s="1"/>
  <c r="C425" i="1" s="1"/>
  <c r="C426" i="1" s="1"/>
  <c r="C427" i="1" s="1"/>
  <c r="C428" i="1" s="1"/>
  <c r="C429" i="1" s="1"/>
  <c r="C430" i="1" s="1"/>
  <c r="C431" i="1" s="1"/>
  <c r="C432" i="1" s="1"/>
  <c r="C433" i="1" s="1"/>
  <c r="C434" i="1" s="1"/>
  <c r="C435" i="1" s="1"/>
  <c r="C436" i="1" s="1"/>
  <c r="C437" i="1" s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C453" i="1" s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511" i="1" s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C559" i="1" s="1"/>
  <c r="C560" i="1" s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C578" i="1" s="1"/>
  <c r="C579" i="1" s="1"/>
  <c r="C580" i="1" s="1"/>
  <c r="C581" i="1" s="1"/>
  <c r="C582" i="1" s="1"/>
  <c r="C583" i="1" s="1"/>
  <c r="C584" i="1" s="1"/>
  <c r="C585" i="1" s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C609" i="1" s="1"/>
  <c r="C610" i="1" s="1"/>
  <c r="C611" i="1" s="1"/>
  <c r="C612" i="1" s="1"/>
  <c r="C613" i="1" s="1"/>
  <c r="C614" i="1" s="1"/>
  <c r="C615" i="1" s="1"/>
  <c r="C616" i="1" s="1"/>
  <c r="C617" i="1" s="1"/>
  <c r="C618" i="1" s="1"/>
  <c r="C619" i="1" s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C660" i="1" s="1"/>
  <c r="C661" i="1" s="1"/>
  <c r="C662" i="1" s="1"/>
  <c r="C663" i="1" s="1"/>
  <c r="C664" i="1" s="1"/>
  <c r="C665" i="1" s="1"/>
  <c r="C666" i="1" s="1"/>
  <c r="C667" i="1" s="1"/>
  <c r="C668" i="1" s="1"/>
  <c r="C669" i="1" s="1"/>
  <c r="C670" i="1" s="1"/>
  <c r="C671" i="1" s="1"/>
  <c r="C672" i="1" s="1"/>
  <c r="C673" i="1" s="1"/>
  <c r="C674" i="1" s="1"/>
  <c r="C675" i="1" s="1"/>
  <c r="C676" i="1" s="1"/>
  <c r="C677" i="1" s="1"/>
  <c r="C678" i="1" s="1"/>
  <c r="C679" i="1" s="1"/>
  <c r="C680" i="1" s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1" i="1" s="1"/>
  <c r="C692" i="1" s="1"/>
  <c r="C693" i="1" s="1"/>
  <c r="C694" i="1" s="1"/>
  <c r="C695" i="1" s="1"/>
  <c r="C696" i="1" s="1"/>
  <c r="C697" i="1" s="1"/>
  <c r="C698" i="1" s="1"/>
  <c r="C699" i="1" s="1"/>
  <c r="C700" i="1" s="1"/>
  <c r="C701" i="1" s="1"/>
  <c r="C702" i="1" s="1"/>
  <c r="C703" i="1" s="1"/>
  <c r="C704" i="1" s="1"/>
  <c r="C705" i="1" s="1"/>
  <c r="C706" i="1" s="1"/>
  <c r="C707" i="1" s="1"/>
  <c r="C708" i="1" s="1"/>
  <c r="C709" i="1" s="1"/>
  <c r="C710" i="1" s="1"/>
  <c r="C711" i="1" s="1"/>
  <c r="C712" i="1" s="1"/>
  <c r="C713" i="1" s="1"/>
  <c r="C714" i="1" s="1"/>
  <c r="C715" i="1" s="1"/>
  <c r="C716" i="1" s="1"/>
  <c r="C717" i="1" s="1"/>
  <c r="C718" i="1" s="1"/>
  <c r="C719" i="1" s="1"/>
  <c r="C720" i="1" s="1"/>
  <c r="C721" i="1" s="1"/>
  <c r="C722" i="1" s="1"/>
  <c r="C723" i="1" s="1"/>
  <c r="C724" i="1" s="1"/>
  <c r="C725" i="1" s="1"/>
  <c r="C726" i="1" s="1"/>
  <c r="C727" i="1" s="1"/>
  <c r="C728" i="1" s="1"/>
  <c r="C729" i="1" s="1"/>
  <c r="C730" i="1" s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C742" i="1" s="1"/>
  <c r="C743" i="1" s="1"/>
  <c r="C744" i="1" s="1"/>
  <c r="C745" i="1" s="1"/>
  <c r="C746" i="1" s="1"/>
  <c r="C747" i="1" s="1"/>
  <c r="C748" i="1" s="1"/>
  <c r="C749" i="1" s="1"/>
  <c r="C750" i="1" s="1"/>
  <c r="C751" i="1" s="1"/>
  <c r="C752" i="1" s="1"/>
  <c r="C753" i="1" s="1"/>
  <c r="C754" i="1" s="1"/>
  <c r="C755" i="1" s="1"/>
  <c r="C756" i="1" s="1"/>
  <c r="C757" i="1" s="1"/>
  <c r="C758" i="1" s="1"/>
  <c r="C759" i="1" s="1"/>
  <c r="C760" i="1" s="1"/>
  <c r="C761" i="1" s="1"/>
  <c r="C762" i="1" s="1"/>
  <c r="C763" i="1" s="1"/>
  <c r="C764" i="1" s="1"/>
  <c r="C765" i="1" s="1"/>
  <c r="C766" i="1" s="1"/>
  <c r="C767" i="1" s="1"/>
  <c r="C768" i="1" s="1"/>
  <c r="C769" i="1" s="1"/>
  <c r="C770" i="1" s="1"/>
  <c r="C771" i="1" s="1"/>
  <c r="C772" i="1" s="1"/>
  <c r="C773" i="1" s="1"/>
  <c r="C774" i="1" s="1"/>
  <c r="C775" i="1" s="1"/>
  <c r="C776" i="1" s="1"/>
  <c r="C777" i="1" s="1"/>
  <c r="C778" i="1" s="1"/>
  <c r="C779" i="1" s="1"/>
  <c r="C780" i="1" s="1"/>
  <c r="C781" i="1" s="1"/>
  <c r="C782" i="1" s="1"/>
  <c r="C783" i="1" s="1"/>
  <c r="C784" i="1" s="1"/>
  <c r="C785" i="1" s="1"/>
  <c r="C786" i="1" s="1"/>
  <c r="C787" i="1" s="1"/>
  <c r="C788" i="1" s="1"/>
  <c r="C789" i="1" s="1"/>
  <c r="C790" i="1" s="1"/>
  <c r="C791" i="1" s="1"/>
  <c r="C792" i="1" s="1"/>
  <c r="C793" i="1" s="1"/>
  <c r="C794" i="1" s="1"/>
  <c r="C795" i="1" s="1"/>
  <c r="C796" i="1" s="1"/>
  <c r="C797" i="1" s="1"/>
  <c r="C798" i="1" s="1"/>
  <c r="C799" i="1" s="1"/>
  <c r="C800" i="1" s="1"/>
  <c r="C801" i="1" s="1"/>
  <c r="C802" i="1" s="1"/>
  <c r="C803" i="1" s="1"/>
  <c r="C804" i="1" s="1"/>
  <c r="C805" i="1" s="1"/>
  <c r="C806" i="1" s="1"/>
  <c r="C807" i="1" s="1"/>
  <c r="C808" i="1" s="1"/>
  <c r="C809" i="1" s="1"/>
  <c r="C810" i="1" s="1"/>
  <c r="C811" i="1" s="1"/>
  <c r="C812" i="1" s="1"/>
  <c r="C813" i="1" s="1"/>
  <c r="C814" i="1" s="1"/>
  <c r="C815" i="1" s="1"/>
  <c r="C816" i="1" s="1"/>
  <c r="C817" i="1" s="1"/>
  <c r="C818" i="1" s="1"/>
  <c r="C819" i="1" s="1"/>
  <c r="C820" i="1" s="1"/>
  <c r="C821" i="1" s="1"/>
  <c r="C822" i="1" s="1"/>
  <c r="C823" i="1" s="1"/>
  <c r="C824" i="1" s="1"/>
  <c r="C825" i="1" s="1"/>
  <c r="C826" i="1" s="1"/>
  <c r="C827" i="1" s="1"/>
  <c r="C828" i="1" s="1"/>
  <c r="C829" i="1" s="1"/>
  <c r="C830" i="1" s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C841" i="1" s="1"/>
  <c r="C842" i="1" s="1"/>
  <c r="C843" i="1" s="1"/>
  <c r="C844" i="1" s="1"/>
  <c r="C845" i="1" s="1"/>
  <c r="C846" i="1" s="1"/>
  <c r="C847" i="1" s="1"/>
  <c r="C848" i="1" s="1"/>
  <c r="C849" i="1" s="1"/>
  <c r="C850" i="1" s="1"/>
  <c r="C851" i="1" s="1"/>
  <c r="C852" i="1" s="1"/>
  <c r="C853" i="1" s="1"/>
  <c r="C854" i="1" s="1"/>
  <c r="C855" i="1" s="1"/>
  <c r="C856" i="1" s="1"/>
  <c r="C857" i="1" s="1"/>
  <c r="C858" i="1" s="1"/>
  <c r="C859" i="1" s="1"/>
  <c r="C860" i="1" s="1"/>
  <c r="C861" i="1" s="1"/>
  <c r="C862" i="1" s="1"/>
  <c r="C863" i="1" s="1"/>
  <c r="C864" i="1" s="1"/>
  <c r="C865" i="1" s="1"/>
  <c r="C866" i="1" s="1"/>
  <c r="C867" i="1" s="1"/>
  <c r="C868" i="1" s="1"/>
  <c r="C869" i="1" s="1"/>
  <c r="C870" i="1" s="1"/>
  <c r="C871" i="1" s="1"/>
  <c r="C872" i="1" s="1"/>
  <c r="C873" i="1" s="1"/>
  <c r="C874" i="1" s="1"/>
  <c r="C875" i="1" s="1"/>
  <c r="C876" i="1" s="1"/>
  <c r="C877" i="1" s="1"/>
  <c r="C878" i="1" s="1"/>
  <c r="C879" i="1" s="1"/>
  <c r="C880" i="1" s="1"/>
  <c r="C881" i="1" s="1"/>
  <c r="C882" i="1" s="1"/>
  <c r="C883" i="1" s="1"/>
  <c r="C884" i="1" s="1"/>
  <c r="C885" i="1" s="1"/>
  <c r="C886" i="1" s="1"/>
  <c r="C887" i="1" s="1"/>
  <c r="C888" i="1" s="1"/>
  <c r="C889" i="1" s="1"/>
  <c r="C890" i="1" s="1"/>
  <c r="C891" i="1" s="1"/>
  <c r="C892" i="1" s="1"/>
  <c r="C893" i="1" s="1"/>
  <c r="C894" i="1" s="1"/>
  <c r="C895" i="1" s="1"/>
  <c r="C896" i="1" s="1"/>
  <c r="C897" i="1" s="1"/>
  <c r="C898" i="1" s="1"/>
  <c r="C899" i="1" s="1"/>
  <c r="C900" i="1" s="1"/>
  <c r="C901" i="1" s="1"/>
  <c r="C902" i="1" s="1"/>
  <c r="C903" i="1" s="1"/>
  <c r="C904" i="1" s="1"/>
  <c r="C905" i="1" s="1"/>
  <c r="C906" i="1" s="1"/>
  <c r="C907" i="1" s="1"/>
  <c r="C908" i="1" s="1"/>
  <c r="C909" i="1" s="1"/>
  <c r="C910" i="1" s="1"/>
  <c r="C911" i="1" s="1"/>
  <c r="C912" i="1" s="1"/>
  <c r="C913" i="1" s="1"/>
  <c r="C914" i="1" s="1"/>
  <c r="C915" i="1" s="1"/>
  <c r="C916" i="1" s="1"/>
  <c r="C917" i="1" s="1"/>
  <c r="C918" i="1" s="1"/>
  <c r="C919" i="1" s="1"/>
  <c r="C920" i="1" s="1"/>
  <c r="C921" i="1" s="1"/>
  <c r="C922" i="1" s="1"/>
  <c r="C923" i="1" s="1"/>
  <c r="C924" i="1" s="1"/>
  <c r="C925" i="1" s="1"/>
  <c r="C926" i="1" s="1"/>
  <c r="C927" i="1" s="1"/>
  <c r="C928" i="1" s="1"/>
  <c r="C929" i="1" s="1"/>
  <c r="C930" i="1" s="1"/>
  <c r="C931" i="1" s="1"/>
  <c r="C932" i="1" s="1"/>
  <c r="C933" i="1" s="1"/>
  <c r="C934" i="1" s="1"/>
  <c r="C935" i="1" s="1"/>
  <c r="C936" i="1" s="1"/>
  <c r="C937" i="1" s="1"/>
  <c r="C938" i="1" s="1"/>
  <c r="C939" i="1" s="1"/>
  <c r="C940" i="1" s="1"/>
  <c r="C941" i="1" s="1"/>
  <c r="C942" i="1" s="1"/>
  <c r="C943" i="1" s="1"/>
  <c r="C944" i="1" s="1"/>
  <c r="C945" i="1" s="1"/>
  <c r="C946" i="1" s="1"/>
  <c r="C947" i="1" s="1"/>
  <c r="C948" i="1" s="1"/>
  <c r="C949" i="1" s="1"/>
  <c r="C950" i="1" s="1"/>
  <c r="C951" i="1" s="1"/>
  <c r="C952" i="1" s="1"/>
  <c r="C953" i="1" s="1"/>
  <c r="C954" i="1" s="1"/>
  <c r="C955" i="1" s="1"/>
  <c r="C956" i="1" s="1"/>
  <c r="C957" i="1" s="1"/>
  <c r="C958" i="1" s="1"/>
  <c r="C959" i="1" s="1"/>
  <c r="C960" i="1" s="1"/>
  <c r="C961" i="1" s="1"/>
  <c r="C962" i="1" s="1"/>
  <c r="C963" i="1" s="1"/>
  <c r="C964" i="1" s="1"/>
  <c r="C965" i="1" s="1"/>
  <c r="C966" i="1" s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C984" i="1" s="1"/>
  <c r="C985" i="1" s="1"/>
  <c r="C986" i="1" s="1"/>
  <c r="C987" i="1" s="1"/>
  <c r="C988" i="1" s="1"/>
  <c r="C989" i="1" s="1"/>
  <c r="C990" i="1" s="1"/>
  <c r="C991" i="1" s="1"/>
  <c r="C992" i="1" s="1"/>
  <c r="C993" i="1" s="1"/>
  <c r="C994" i="1" s="1"/>
  <c r="C995" i="1" s="1"/>
  <c r="C996" i="1" s="1"/>
  <c r="C997" i="1" s="1"/>
  <c r="C998" i="1" s="1"/>
  <c r="C999" i="1" s="1"/>
  <c r="C1000" i="1" s="1"/>
  <c r="C1001" i="1" s="1"/>
  <c r="C1002" i="1" s="1"/>
  <c r="C4" i="1"/>
  <c r="S2" i="1"/>
  <c r="E7" i="2" l="1"/>
  <c r="E10" i="2"/>
  <c r="D10" i="2"/>
  <c r="D8" i="2"/>
  <c r="E9" i="2"/>
  <c r="D9" i="2"/>
  <c r="E8" i="2"/>
  <c r="G4" i="2"/>
  <c r="J4" i="2" s="1"/>
  <c r="D7" i="2"/>
  <c r="H4" i="2" l="1"/>
  <c r="G5" i="2"/>
  <c r="I4" i="2"/>
  <c r="M4" i="2"/>
  <c r="K4" i="2"/>
  <c r="G2" i="2"/>
  <c r="L4" i="2"/>
  <c r="H5" i="2"/>
  <c r="K5" i="2"/>
  <c r="L5" i="2"/>
  <c r="M5" i="2"/>
  <c r="G6" i="2"/>
  <c r="J5" i="2"/>
  <c r="I5" i="2"/>
  <c r="G7" i="2" l="1"/>
  <c r="K6" i="2"/>
  <c r="I6" i="2"/>
  <c r="H6" i="2"/>
  <c r="L6" i="2"/>
  <c r="M6" i="2"/>
  <c r="J6" i="2"/>
  <c r="G8" i="2" l="1"/>
  <c r="K7" i="2"/>
  <c r="L7" i="2"/>
  <c r="I7" i="2"/>
  <c r="H7" i="2"/>
  <c r="M7" i="2"/>
  <c r="J7" i="2"/>
  <c r="G9" i="2" l="1"/>
  <c r="K8" i="2"/>
  <c r="L8" i="2"/>
  <c r="M8" i="2"/>
  <c r="I8" i="2"/>
  <c r="H8" i="2"/>
  <c r="J8" i="2"/>
  <c r="G10" i="2" l="1"/>
  <c r="H9" i="2"/>
  <c r="K9" i="2"/>
  <c r="L9" i="2"/>
  <c r="M9" i="2"/>
  <c r="J9" i="2"/>
  <c r="I9" i="2"/>
  <c r="G11" i="2" l="1"/>
  <c r="K10" i="2"/>
  <c r="I10" i="2"/>
  <c r="H10" i="2"/>
  <c r="L10" i="2"/>
  <c r="M10" i="2"/>
  <c r="J10" i="2"/>
  <c r="G12" i="2" l="1"/>
  <c r="K11" i="2"/>
  <c r="L11" i="2"/>
  <c r="I11" i="2"/>
  <c r="H11" i="2"/>
  <c r="M11" i="2"/>
  <c r="J11" i="2"/>
  <c r="G13" i="2" l="1"/>
  <c r="K12" i="2"/>
  <c r="L12" i="2"/>
  <c r="M12" i="2"/>
  <c r="I12" i="2"/>
  <c r="H12" i="2"/>
  <c r="J12" i="2"/>
  <c r="G14" i="2" l="1"/>
  <c r="H13" i="2"/>
  <c r="K13" i="2"/>
  <c r="L13" i="2"/>
  <c r="M13" i="2"/>
  <c r="J13" i="2"/>
  <c r="I13" i="2"/>
  <c r="G15" i="2" l="1"/>
  <c r="K14" i="2"/>
  <c r="I14" i="2"/>
  <c r="H14" i="2"/>
  <c r="L14" i="2"/>
  <c r="M14" i="2"/>
  <c r="J14" i="2"/>
  <c r="G16" i="2" l="1"/>
  <c r="K15" i="2"/>
  <c r="L15" i="2"/>
  <c r="I15" i="2"/>
  <c r="H15" i="2"/>
  <c r="M15" i="2"/>
  <c r="J15" i="2"/>
  <c r="G17" i="2" l="1"/>
  <c r="K16" i="2"/>
  <c r="L16" i="2"/>
  <c r="M16" i="2"/>
  <c r="I16" i="2"/>
  <c r="H16" i="2"/>
  <c r="J16" i="2"/>
  <c r="G18" i="2" l="1"/>
  <c r="H17" i="2"/>
  <c r="K17" i="2"/>
  <c r="L17" i="2"/>
  <c r="M17" i="2"/>
  <c r="J17" i="2"/>
  <c r="I17" i="2"/>
  <c r="G19" i="2" l="1"/>
  <c r="K18" i="2"/>
  <c r="I18" i="2"/>
  <c r="H18" i="2"/>
  <c r="L18" i="2"/>
  <c r="M18" i="2"/>
  <c r="J18" i="2"/>
  <c r="G20" i="2" l="1"/>
  <c r="K19" i="2"/>
  <c r="L19" i="2"/>
  <c r="I19" i="2"/>
  <c r="H19" i="2"/>
  <c r="M19" i="2"/>
  <c r="J19" i="2"/>
  <c r="G21" i="2" l="1"/>
  <c r="K20" i="2"/>
  <c r="L20" i="2"/>
  <c r="M20" i="2"/>
  <c r="I20" i="2"/>
  <c r="H20" i="2"/>
  <c r="J20" i="2"/>
  <c r="G22" i="2" l="1"/>
  <c r="H21" i="2"/>
  <c r="K21" i="2"/>
  <c r="L21" i="2"/>
  <c r="M21" i="2"/>
  <c r="J21" i="2"/>
  <c r="I21" i="2"/>
  <c r="G23" i="2" l="1"/>
  <c r="K22" i="2"/>
  <c r="I22" i="2"/>
  <c r="H22" i="2"/>
  <c r="L22" i="2"/>
  <c r="M22" i="2"/>
  <c r="J22" i="2"/>
  <c r="G24" i="2" l="1"/>
  <c r="K23" i="2"/>
  <c r="L23" i="2"/>
  <c r="I23" i="2"/>
  <c r="H23" i="2"/>
  <c r="M23" i="2"/>
  <c r="J23" i="2"/>
  <c r="G25" i="2" l="1"/>
  <c r="K24" i="2"/>
  <c r="L24" i="2"/>
  <c r="M24" i="2"/>
  <c r="I24" i="2"/>
  <c r="H24" i="2"/>
  <c r="J24" i="2"/>
  <c r="G26" i="2" l="1"/>
  <c r="H25" i="2"/>
  <c r="K25" i="2"/>
  <c r="L25" i="2"/>
  <c r="M25" i="2"/>
  <c r="J25" i="2"/>
  <c r="I25" i="2"/>
  <c r="G27" i="2" l="1"/>
  <c r="K26" i="2"/>
  <c r="I26" i="2"/>
  <c r="H26" i="2"/>
  <c r="L26" i="2"/>
  <c r="M26" i="2"/>
  <c r="J26" i="2"/>
  <c r="G28" i="2" l="1"/>
  <c r="K27" i="2"/>
  <c r="L27" i="2"/>
  <c r="I27" i="2"/>
  <c r="H27" i="2"/>
  <c r="M27" i="2"/>
  <c r="J27" i="2"/>
  <c r="G29" i="2" l="1"/>
  <c r="K28" i="2"/>
  <c r="L28" i="2"/>
  <c r="M28" i="2"/>
  <c r="I28" i="2"/>
  <c r="H28" i="2"/>
  <c r="J28" i="2"/>
  <c r="G30" i="2" l="1"/>
  <c r="H29" i="2"/>
  <c r="K29" i="2"/>
  <c r="L29" i="2"/>
  <c r="M29" i="2"/>
  <c r="J29" i="2"/>
  <c r="I29" i="2"/>
  <c r="G31" i="2" l="1"/>
  <c r="K30" i="2"/>
  <c r="I30" i="2"/>
  <c r="H30" i="2"/>
  <c r="L30" i="2"/>
  <c r="M30" i="2"/>
  <c r="J30" i="2"/>
  <c r="G32" i="2" l="1"/>
  <c r="K31" i="2"/>
  <c r="L31" i="2"/>
  <c r="I31" i="2"/>
  <c r="H31" i="2"/>
  <c r="M31" i="2"/>
  <c r="J31" i="2"/>
  <c r="G33" i="2" l="1"/>
  <c r="K32" i="2"/>
  <c r="L32" i="2"/>
  <c r="M32" i="2"/>
  <c r="I32" i="2"/>
  <c r="H32" i="2"/>
  <c r="J32" i="2"/>
  <c r="G34" i="2" l="1"/>
  <c r="H33" i="2"/>
  <c r="K33" i="2"/>
  <c r="L33" i="2"/>
  <c r="M33" i="2"/>
  <c r="J33" i="2"/>
  <c r="I33" i="2"/>
  <c r="K34" i="2" l="1"/>
  <c r="I34" i="2"/>
  <c r="H34" i="2"/>
  <c r="L34" i="2"/>
  <c r="M34" i="2"/>
  <c r="J34" i="2"/>
</calcChain>
</file>

<file path=xl/sharedStrings.xml><?xml version="1.0" encoding="utf-8"?>
<sst xmlns="http://schemas.openxmlformats.org/spreadsheetml/2006/main" count="866" uniqueCount="146">
  <si>
    <t>Sk_TB</t>
  </si>
  <si>
    <t>Sy_TB</t>
  </si>
  <si>
    <t>No.</t>
  </si>
  <si>
    <t>date</t>
  </si>
  <si>
    <t>syuku</t>
  </si>
  <si>
    <t>suke01</t>
  </si>
  <si>
    <t>suke02</t>
  </si>
  <si>
    <t>suke03</t>
  </si>
  <si>
    <t>suke04</t>
  </si>
  <si>
    <t>SkAll</t>
  </si>
  <si>
    <t>祝日</t>
    <rPh sb="0" eb="2">
      <t>シュクジツ</t>
    </rPh>
    <phoneticPr fontId="1"/>
  </si>
  <si>
    <t>祝日名</t>
  </si>
  <si>
    <t>曜日</t>
  </si>
  <si>
    <t>ku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</si>
  <si>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</si>
  <si>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</si>
  <si>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</si>
  <si>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</si>
  <si>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スケジュール１</t>
  </si>
  <si>
    <t>スケジュール２</t>
  </si>
  <si>
    <t>スケジュール３</t>
  </si>
  <si>
    <t>スケジュール４</t>
  </si>
  <si>
    <t>年</t>
    <rPh sb="0" eb="1">
      <t>ネン</t>
    </rPh>
    <phoneticPr fontId="1"/>
  </si>
  <si>
    <t>月</t>
    <rPh sb="0" eb="1">
      <t>ツキ</t>
    </rPh>
    <phoneticPr fontId="1"/>
  </si>
  <si>
    <t>saku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</si>
  <si>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</si>
  <si>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</si>
  <si>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</si>
  <si>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</si>
  <si>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</si>
  <si>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</si>
  <si>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</si>
  <si>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maeM</t>
  </si>
  <si>
    <t>yokuM</t>
  </si>
  <si>
    <t>翌月</t>
    <rPh sb="0" eb="1">
      <t>ヨク</t>
    </rPh>
    <rPh sb="1" eb="2">
      <t>ツキ</t>
    </rPh>
    <phoneticPr fontId="1"/>
  </si>
  <si>
    <t>ScSaku</t>
    <phoneticPr fontId="2"/>
  </si>
  <si>
    <t>元日</t>
  </si>
  <si>
    <t>日</t>
  </si>
  <si>
    <t>振替休日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</si>
  <si>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</si>
  <si>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</si>
  <si>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</si>
  <si>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</si>
  <si>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</si>
  <si>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</si>
  <si>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</si>
  <si>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</si>
  <si>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</si>
  <si>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</si>
  <si>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</si>
  <si>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</si>
  <si>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</si>
  <si>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</si>
  <si>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</si>
  <si>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国民の休日</t>
  </si>
  <si>
    <t>即位の日</t>
  </si>
  <si>
    <t>即位礼正殿の儀</t>
  </si>
  <si>
    <t>スポーツの日</t>
  </si>
  <si>
    <t>E_01</t>
    <phoneticPr fontId="2"/>
  </si>
  <si>
    <t>E_02</t>
  </si>
  <si>
    <t>E_03</t>
  </si>
  <si>
    <t>E_04</t>
  </si>
  <si>
    <t>E_05</t>
  </si>
  <si>
    <t>F_01</t>
    <phoneticPr fontId="2"/>
  </si>
  <si>
    <t>G_01</t>
    <phoneticPr fontId="2"/>
  </si>
  <si>
    <t>H_01</t>
    <phoneticPr fontId="2"/>
  </si>
  <si>
    <t>F_02</t>
  </si>
  <si>
    <t>G_02</t>
  </si>
  <si>
    <t>H_02</t>
  </si>
  <si>
    <t>F_03</t>
  </si>
  <si>
    <t>G_03</t>
  </si>
  <si>
    <t>H_03</t>
  </si>
  <si>
    <t>F_04</t>
  </si>
  <si>
    <t>G_04</t>
  </si>
  <si>
    <t>H_04</t>
  </si>
  <si>
    <t>F_05</t>
  </si>
  <si>
    <t>G_05</t>
  </si>
  <si>
    <t>H_05</t>
  </si>
  <si>
    <t>E_06</t>
  </si>
  <si>
    <t>F_06</t>
  </si>
  <si>
    <t>G_06</t>
  </si>
  <si>
    <t>H_06</t>
  </si>
  <si>
    <t>E_07</t>
  </si>
  <si>
    <t>F_07</t>
  </si>
  <si>
    <t>G_07</t>
  </si>
  <si>
    <t>H_07</t>
  </si>
  <si>
    <t>E_08</t>
  </si>
  <si>
    <t>F_08</t>
  </si>
  <si>
    <t>G_08</t>
  </si>
  <si>
    <t>H_08</t>
  </si>
  <si>
    <t>E_09</t>
  </si>
  <si>
    <t>F_09</t>
  </si>
  <si>
    <t>G_09</t>
  </si>
  <si>
    <t>H_09</t>
  </si>
  <si>
    <t>E_10</t>
  </si>
  <si>
    <t>F_10</t>
  </si>
  <si>
    <t>G_10</t>
  </si>
  <si>
    <t>H_10</t>
  </si>
  <si>
    <t>E_11</t>
  </si>
  <si>
    <t>F_11</t>
  </si>
  <si>
    <t>G_11</t>
  </si>
  <si>
    <t>H_11</t>
  </si>
  <si>
    <t>E_12</t>
  </si>
  <si>
    <t>F_12</t>
  </si>
  <si>
    <t>G_12</t>
  </si>
  <si>
    <t>H_12</t>
  </si>
  <si>
    <t>E_13</t>
  </si>
  <si>
    <t>F_13</t>
  </si>
  <si>
    <t>G_13</t>
  </si>
  <si>
    <t>H_13</t>
  </si>
  <si>
    <t>E_14</t>
  </si>
  <si>
    <t>F_14</t>
  </si>
  <si>
    <t>G_14</t>
  </si>
  <si>
    <t>H_14</t>
  </si>
  <si>
    <t>E_15</t>
  </si>
  <si>
    <t>F_15</t>
  </si>
  <si>
    <t>G_15</t>
  </si>
  <si>
    <t>H_15</t>
  </si>
  <si>
    <t>E_16</t>
  </si>
  <si>
    <t>F_16</t>
  </si>
  <si>
    <t>G_16</t>
  </si>
  <si>
    <t>H_16</t>
  </si>
  <si>
    <t>E_17</t>
  </si>
  <si>
    <t>F_17</t>
  </si>
  <si>
    <t>G_17</t>
  </si>
  <si>
    <t>H_17</t>
  </si>
  <si>
    <t>E_18</t>
  </si>
  <si>
    <t>F_18</t>
  </si>
  <si>
    <t>G_18</t>
  </si>
  <si>
    <t>H_18</t>
  </si>
  <si>
    <t>E_19</t>
  </si>
  <si>
    <t>F_19</t>
  </si>
  <si>
    <t>G_19</t>
  </si>
  <si>
    <t>H_19</t>
  </si>
  <si>
    <t>E_20</t>
  </si>
  <si>
    <t>F_20</t>
  </si>
  <si>
    <t>G_20</t>
  </si>
  <si>
    <t>H_20</t>
  </si>
  <si>
    <t>xx_31</t>
    <phoneticPr fontId="2"/>
  </si>
  <si>
    <t>xx_32</t>
  </si>
  <si>
    <t>xx_33</t>
  </si>
  <si>
    <t>xx_34</t>
  </si>
  <si>
    <t>西暦年</t>
    <rPh sb="0" eb="2">
      <t>セイレキ</t>
    </rPh>
    <rPh sb="2" eb="3">
      <t>ネン</t>
    </rPh>
    <phoneticPr fontId="2"/>
  </si>
  <si>
    <t>和暦年</t>
    <rPh sb="0" eb="3">
      <t>ワレキネン</t>
    </rPh>
    <phoneticPr fontId="2"/>
  </si>
  <si>
    <t>月</t>
    <rPh sb="0" eb="1">
      <t>ツキ</t>
    </rPh>
    <phoneticPr fontId="2"/>
  </si>
  <si>
    <t>西暦月</t>
    <rPh sb="0" eb="2">
      <t>セイレキ</t>
    </rPh>
    <rPh sb="2" eb="3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</si>
</sst>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aaa"/>
    <numFmt numFmtId="177" formatCode="d"/>
    <numFmt numFmtId="178" formatCode="m/d;@"/>
    <numFmt numFmtId="179" formatCode="yyyy&quot;年&quot;"/>
    <numFmt numFmtId="180" formatCode="m&quot;月&quot;"/>
    <numFmt numFmtId="181" formatCode="ggge&quot;年&quot;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222222"/>
      <name val="メイリオ"/>
      <family val="3"/>
      <charset val="128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8FFFF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4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shrinkToFit="1"/>
    </xf>
    <xf numFmtId="0" fontId="6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vertical="center" wrapText="1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1" fontId="0" fillId="0" borderId="0" xfId="0" applyNumberFormat="1">
      <alignment vertical="center"/>
    </xf>
  </cellXfs>
  <cellStyles count="1">
    <cellStyle name="標準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メイリオ"/>
        <family val="3"/>
        <charset val="128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メイリオ"/>
        <family val="3"/>
        <charset val="128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222222"/>
        <name val="メイリオ"/>
        <family val="3"/>
        <charset val="128"/>
        <scheme val="none"/>
      </font>
      <numFmt numFmtId="19" formatCode="yyyy/m/d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bottom style="thin">
          <color rgb="FF000000"/>
        </bottom>
      </border>
    </dxf>
    <dxf>
      <numFmt numFmtId="0" formatCode="General"/>
    </dxf>
    <dxf>
      <numFmt numFmtId="0" formatCode="General"/>
    </dxf>
    <dxf>
      <numFmt numFmtId="19" formatCode="yyyy/m/d"/>
    </dxf>
    <dxf>
      <font>
        <color rgb="FFFF0000"/>
      </font>
      <fill>
        <patternFill>
          <bgColor theme="7"/>
        </patternFill>
      </fill>
    </dxf>
    <dxf>
      <font>
        <color theme="4"/>
      </font>
    </dxf>
    <dxf>
      <font>
        <color rgb="FFFF0000"/>
      </font>
    </dxf>
    <dxf>
      <font>
        <color theme="2" tint="-9.9948118533890809E-2"/>
      </font>
      <fill>
        <patternFill patternType="none">
          <bgColor auto="1"/>
        </patternFill>
      </fill>
    </dxf>
    <dxf>
      <font>
        <color theme="0" tint="-4.9989318521683403E-2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3073" name="Spin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685800</xdr:colOff>
          <xdr:row>2</xdr:row>
          <xdr:rowOff>0</xdr:rowOff>
        </xdr:from>
        <xdr:to>
          <xdr:col>5</xdr:col>
          <xdr:colOff>1162050</xdr:colOff>
          <xdr:row>3</xdr:row>
          <xdr:rowOff>0</xdr:rowOff>
        </xdr:to>
        <xdr:sp macro="" textlink="">
          <xdr:nvSpPr>
            <xdr:cNvPr id="3074" name="Spin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238125</xdr:rowOff>
        </xdr:from>
        <xdr:to>
          <xdr:col>5</xdr:col>
          <xdr:colOff>0</xdr:colOff>
          <xdr:row>2</xdr:row>
          <xdr:rowOff>0</xdr:rowOff>
        </xdr:to>
        <xdr:sp macro="" textlink="">
          <xdr:nvSpPr>
            <xdr:cNvPr id="2049" name="Spi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2050" name="Spi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8701F8-EA1E-4D53-8BC7-11AF3F96D91E}" name="Sk_TB" displayName="Sk_TB" ref="B2:I1002" totalsRowShown="0">
  <autoFilter ref="B2:I1002" xr:uid="{858701F8-EA1E-4D53-8BC7-11AF3F96D91E}"/>
  <tableColumns count="8">
    <tableColumn id="1" xr3:uid="{23B0EBAE-44C1-4326-9DC1-53B251B376C1}" name="No."/>
    <tableColumn id="2" xr3:uid="{4D4786A1-C58F-4654-AEE1-E6A83A64B090}" name="date" dataDxfId="6">
      <calculatedColumnFormula>C2+1</calculatedColumnFormula>
    </tableColumn>
    <tableColumn id="3" xr3:uid="{0502E388-8FCA-4763-8C1E-DDF0453C73BF}" name="syuku" dataDxfId="5">
      <calculatedColumnFormula>IFERROR(INDEX(SY_TB[],MATCH(Sk_TB[[#This Row],[date]],SY_TB[祝日],0),2),"")</calculatedColumnFormula>
    </tableColumn>
    <tableColumn id="4" xr3:uid="{16642473-0B96-4D93-A158-8B0E1EB0D694}" name="suke01"/>
    <tableColumn id="5" xr3:uid="{928B65BF-F996-482B-ABCA-0DCA23B26816}" name="suke02"/>
    <tableColumn id="6" xr3:uid="{074E57A7-3DD8-4A93-9DEC-749A057C1854}" name="suke03"/>
    <tableColumn id="7" xr3:uid="{6CC93F37-CF58-4253-8A22-D6375AF8A78B}" name="suke04"/>
    <tableColumn id="8" xr3:uid="{3506EFD1-1769-4CC4-9EB7-306DF344BFD4}" name="SkAll" dataDxfId="4">
      <calculatedColumnFormula>Sk_TB[[#This Row],[suke01]]&amp;ku&amp;Sk_TB[[#This Row],[suke02]]&amp;ku&amp;Sk_TB[[#This Row],[suke03]]&amp;ku&amp;Sk_TB[[#This Row],[suke04]]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D85694B-FB22-452F-941E-A7C2A1F4E43E}" name="SY_TB" displayName="SY_TB" ref="L2:N365" totalsRowShown="0" tableBorderDxfId="3">
  <autoFilter ref="L2:N365" xr:uid="{5D85694B-FB22-452F-941E-A7C2A1F4E43E}"/>
  <tableColumns count="3">
    <tableColumn id="1" xr3:uid="{F12FDC24-99FC-4EC3-A175-A0C3665C6C50}" name="祝日" dataDxfId="2"/>
    <tableColumn id="2" xr3:uid="{9D7EF9EA-62BF-4519-9610-BC472156A0E7}" name="祝日名" dataDxfId="1"/>
    <tableColumn id="3" xr3:uid="{7EE5D78A-C89D-4B24-B5B7-F21B77AAEBF7}" name="曜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4F995-FB2A-42E1-B6F1-918DF380FC0A}">
  <sheetPr codeName="Sheet2"/>
  <dimension ref="C2:M14"/>
  <sheetViews>
    <sheetView topLeftCell="B1" zoomScale="130" zoomScaleNormal="130" workbookViewId="0">
      <selection activeCell="G5" sqref="G5"/>
    </sheetView>
  </sheetViews>
  <sheetFormatPr defaultRowHeight="18.75" x14ac:dyDescent="0.4"/>
  <cols>
    <col min="4" max="4" width="9.25" bestFit="1" customWidth="1"/>
    <col min="6" max="6" width="11.375" customWidth="1"/>
    <col min="7" max="12" width="9.25" bestFit="1" customWidth="1"/>
    <col min="13" max="13" width="9.125" bestFit="1" customWidth="1"/>
  </cols>
  <sheetData>
    <row r="2" spans="3:13" ht="30" customHeight="1" x14ac:dyDescent="0.4">
      <c r="D2">
        <v>2022</v>
      </c>
      <c r="E2" t="s">
        <v>22</v>
      </c>
    </row>
    <row r="3" spans="3:13" ht="30" customHeight="1" x14ac:dyDescent="0.4">
      <c r="D3">
        <v>1</v>
      </c>
      <c r="E3" t="s">
        <v>23</v>
      </c>
    </row>
    <row r="4" spans="3:13" x14ac:dyDescent="0.4">
      <c r="C4" t="s">
        <v>24</v>
      </c>
      <c r="D4" s="1">
        <f>DATE(D2,D3,1)</f>
        <v>44562</v>
      </c>
      <c r="G4" t="s">
        <v>25</v>
      </c>
      <c r="H4" t="s">
        <v>26</v>
      </c>
      <c r="I4" t="s">
        <v>27</v>
      </c>
      <c r="J4" t="s">
        <v>28</v>
      </c>
      <c r="K4" t="s">
        <v>29</v>
      </c>
      <c r="L4" t="s">
        <v>30</v>
      </c>
      <c r="M4" t="s">
        <v>31</v>
      </c>
    </row>
    <row r="5" spans="3:13" x14ac:dyDescent="0.4">
      <c r="G5" s="16">
        <f>saku-WEEKDAY(saku)+1</f>
        <v>44556</v>
      </c>
      <c r="H5" s="16">
        <f>G5+1</f>
        <v>44557</v>
      </c>
      <c r="I5" s="16">
        <f t="shared" ref="I5:M5" si="0">H5+1</f>
        <v>44558</v>
      </c>
      <c r="J5" s="16">
        <f t="shared" si="0"/>
        <v>44559</v>
      </c>
      <c r="K5" s="16">
        <f t="shared" si="0"/>
        <v>44560</v>
      </c>
      <c r="L5" s="16">
        <f t="shared" si="0"/>
        <v>44561</v>
      </c>
      <c r="M5" s="16">
        <f t="shared" si="0"/>
        <v>44562</v>
      </c>
    </row>
    <row r="6" spans="3:13" x14ac:dyDescent="0.4">
      <c r="G6" s="16" t="str">
        <f>IFERROR(INDEX(Sk_TB[],MATCH(G5,Sk_TB[date],0),3),"")</f>
        <v/>
      </c>
      <c r="H6" s="16" t="str">
        <f>IFERROR(INDEX(Sk_TB[],MATCH(H5,Sk_TB[date],0),3),"")</f>
        <v/>
      </c>
      <c r="I6" s="16" t="str">
        <f>IFERROR(INDEX(Sk_TB[],MATCH(I5,Sk_TB[date],0),3),"")</f>
        <v/>
      </c>
      <c r="J6" s="16" t="str">
        <f>IFERROR(INDEX(Sk_TB[],MATCH(J5,Sk_TB[date],0),3),"")</f>
        <v/>
      </c>
      <c r="K6" s="16" t="str">
        <f>IFERROR(INDEX(Sk_TB[],MATCH(K5,Sk_TB[date],0),3),"")</f>
        <v/>
      </c>
      <c r="L6" s="16" t="str">
        <f>IFERROR(INDEX(Sk_TB[],MATCH(L5,Sk_TB[date],0),3),"")</f>
        <v/>
      </c>
      <c r="M6" s="16" t="str">
        <f>IFERROR(INDEX(Sk_TB[],MATCH(M5,Sk_TB[date],0),3),"")</f>
        <v>元日</v>
      </c>
    </row>
    <row r="7" spans="3:13" ht="74.25" customHeight="1" x14ac:dyDescent="0.4">
      <c r="G7" s="17" t="str">
        <f>IFERROR(INDEX(Sk_TB[],MATCH(G5,Sk_TB[date],0),8),"")</f>
        <v/>
      </c>
      <c r="H7" s="17" t="str">
        <f>IFERROR(INDEX(Sk_TB[],MATCH(H5,Sk_TB[date],0),8),"")</f>
        <v/>
      </c>
      <c r="I7" s="17" t="str">
        <f>IFERROR(INDEX(Sk_TB[],MATCH(I5,Sk_TB[date],0),8),"")</f>
        <v/>
      </c>
      <c r="J7" s="17" t="str">
        <f>IFERROR(INDEX(Sk_TB[],MATCH(J5,Sk_TB[date],0),8),"")</f>
        <v/>
      </c>
      <c r="K7" s="17" t="str">
        <f>IFERROR(INDEX(Sk_TB[],MATCH(K5,Sk_TB[date],0),8),"")</f>
        <v/>
      </c>
      <c r="L7" s="17" t="str">
        <f>IFERROR(INDEX(Sk_TB[],MATCH(L5,Sk_TB[date],0),8),"")</f>
        <v/>
      </c>
      <c r="M7" s="17" t="str">
        <f>IFERROR(INDEX(Sk_TB[],MATCH(M5,Sk_TB[date],0),8),"")</f>
        <v>E_01
F_01
G_01
H_01</v>
      </c>
    </row>
    <row r="8" spans="3:13" x14ac:dyDescent="0.4">
      <c r="C8">
        <f>saku</f>
        <v>44562</v>
      </c>
      <c r="G8" s="16">
        <f>G5+7</f>
        <v>44563</v>
      </c>
      <c r="H8" s="16">
        <f t="shared" ref="H8:M8" si="1">H5+7</f>
        <v>44564</v>
      </c>
      <c r="I8" s="16">
        <f t="shared" si="1"/>
        <v>44565</v>
      </c>
      <c r="J8" s="16">
        <f t="shared" si="1"/>
        <v>44566</v>
      </c>
      <c r="K8" s="16">
        <f t="shared" si="1"/>
        <v>44567</v>
      </c>
      <c r="L8" s="16">
        <f t="shared" si="1"/>
        <v>44568</v>
      </c>
      <c r="M8" s="16">
        <f t="shared" si="1"/>
        <v>44569</v>
      </c>
    </row>
    <row r="9" spans="3:13" x14ac:dyDescent="0.4">
      <c r="G9" s="16">
        <f t="shared" ref="G9:M11" si="2">G8+7</f>
        <v>44570</v>
      </c>
      <c r="H9" s="16">
        <f t="shared" si="2"/>
        <v>44571</v>
      </c>
      <c r="I9" s="16">
        <f t="shared" si="2"/>
        <v>44572</v>
      </c>
      <c r="J9" s="16">
        <f t="shared" si="2"/>
        <v>44573</v>
      </c>
      <c r="K9" s="16">
        <f t="shared" si="2"/>
        <v>44574</v>
      </c>
      <c r="L9" s="16">
        <f t="shared" si="2"/>
        <v>44575</v>
      </c>
      <c r="M9" s="16">
        <f t="shared" si="2"/>
        <v>44576</v>
      </c>
    </row>
    <row r="10" spans="3:13" x14ac:dyDescent="0.4">
      <c r="G10" s="16">
        <f t="shared" si="2"/>
        <v>44577</v>
      </c>
      <c r="H10" s="16">
        <f t="shared" si="2"/>
        <v>44578</v>
      </c>
      <c r="I10" s="16">
        <f t="shared" si="2"/>
        <v>44579</v>
      </c>
      <c r="J10" s="16">
        <f t="shared" si="2"/>
        <v>44580</v>
      </c>
      <c r="K10" s="16">
        <f t="shared" si="2"/>
        <v>44581</v>
      </c>
      <c r="L10" s="16">
        <f t="shared" si="2"/>
        <v>44582</v>
      </c>
      <c r="M10" s="16">
        <f t="shared" si="2"/>
        <v>44583</v>
      </c>
    </row>
    <row r="11" spans="3:13" x14ac:dyDescent="0.4">
      <c r="G11" s="16">
        <f t="shared" si="2"/>
        <v>44584</v>
      </c>
      <c r="H11" s="16">
        <f t="shared" si="2"/>
        <v>44585</v>
      </c>
      <c r="I11" s="16">
        <f t="shared" si="2"/>
        <v>44586</v>
      </c>
      <c r="J11" s="16">
        <f t="shared" si="2"/>
        <v>44587</v>
      </c>
      <c r="K11" s="16">
        <f t="shared" si="2"/>
        <v>44588</v>
      </c>
      <c r="L11" s="16">
        <f t="shared" si="2"/>
        <v>44589</v>
      </c>
      <c r="M11" s="16">
        <f t="shared" si="2"/>
        <v>44590</v>
      </c>
    </row>
    <row r="12" spans="3:13" x14ac:dyDescent="0.4">
      <c r="G12" s="16">
        <f t="shared" ref="G12:M12" si="3">G11+7</f>
        <v>44591</v>
      </c>
      <c r="H12" s="16">
        <f t="shared" si="3"/>
        <v>44592</v>
      </c>
      <c r="I12" s="16">
        <f t="shared" si="3"/>
        <v>44593</v>
      </c>
      <c r="J12" s="16">
        <f t="shared" si="3"/>
        <v>44594</v>
      </c>
      <c r="K12" s="16">
        <f t="shared" si="3"/>
        <v>44595</v>
      </c>
      <c r="L12" s="16">
        <f t="shared" si="3"/>
        <v>44596</v>
      </c>
      <c r="M12" s="16">
        <f t="shared" si="3"/>
        <v>44597</v>
      </c>
    </row>
    <row r="13" spans="3:13" x14ac:dyDescent="0.4">
      <c r="G13" s="16">
        <f t="shared" ref="G13" si="4">G12+7</f>
        <v>44598</v>
      </c>
      <c r="H13" s="16">
        <f t="shared" ref="H13" si="5">H12+7</f>
        <v>44599</v>
      </c>
      <c r="I13" s="16">
        <f t="shared" ref="I13" si="6">I12+7</f>
        <v>44600</v>
      </c>
      <c r="J13" s="16">
        <f t="shared" ref="J13" si="7">J12+7</f>
        <v>44601</v>
      </c>
      <c r="K13" s="16">
        <f t="shared" ref="K13" si="8">K12+7</f>
        <v>44602</v>
      </c>
      <c r="L13" s="16">
        <f t="shared" ref="L13" si="9">L12+7</f>
        <v>44603</v>
      </c>
      <c r="M13" s="16">
        <f t="shared" ref="M13" si="10">M12+7</f>
        <v>44604</v>
      </c>
    </row>
    <row r="14" spans="3:13" x14ac:dyDescent="0.4">
      <c r="G14" s="16" t="str">
        <f>IFERROR(INDEX(Sk_TB[],MATCH(G13,Sk_TB[date],0),3),"")</f>
        <v/>
      </c>
      <c r="H14" s="16" t="str">
        <f>IFERROR(INDEX(Sk_TB[],MATCH(H13,Sk_TB[date],0),3),"")</f>
        <v/>
      </c>
      <c r="I14" s="16" t="str">
        <f>IFERROR(INDEX(Sk_TB[],MATCH(I13,Sk_TB[date],0),3),"")</f>
        <v/>
      </c>
      <c r="J14" s="16" t="str">
        <f>IFERROR(INDEX(Sk_TB[],MATCH(J13,Sk_TB[date],0),3),"")</f>
        <v/>
      </c>
      <c r="K14" s="16" t="str">
        <f>IFERROR(INDEX(Sk_TB[],MATCH(K13,Sk_TB[date],0),3),"")</f>
        <v/>
      </c>
      <c r="L14" s="16" t="str">
        <f>IFERROR(INDEX(Sk_TB[],MATCH(L13,Sk_TB[date],0),3),"")</f>
        <v>建国記念の日</v>
      </c>
      <c r="M14" s="16" t="str">
        <f>IFERROR(INDEX(Sk_TB[],MATCH(M13,Sk_TB[date],0),3),"")</f>
        <v/>
      </c>
    </row>
  </sheetData>
  <phoneticPr fontId="2"/>
  <conditionalFormatting sqref="G8:M13">
    <cfRule type="expression" dxfId="12" priority="3">
      <formula>MONTH(saku)&lt;&gt;MONTH(G8)</formula>
    </cfRule>
  </conditionalFormatting>
  <conditionalFormatting sqref="G5:M5">
    <cfRule type="expression" dxfId="11" priority="2">
      <formula>MONTH(saku)&lt;&gt;MONTH(G5)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3074" r:id="rId4" name="SpinButton2">
          <controlPr defaultSize="0" autoLine="0" autoPict="0" linkedCell="D3" r:id="rId5">
            <anchor moveWithCells="1" sizeWithCells="1">
              <from>
                <xdr:col>4</xdr:col>
                <xdr:colOff>685800</xdr:colOff>
                <xdr:row>2</xdr:row>
                <xdr:rowOff>0</xdr:rowOff>
              </from>
              <to>
                <xdr:col>5</xdr:col>
                <xdr:colOff>1162050</xdr:colOff>
                <xdr:row>3</xdr:row>
                <xdr:rowOff>0</xdr:rowOff>
              </to>
            </anchor>
          </controlPr>
        </control>
      </mc:Choice>
      <mc:Fallback>
        <control shapeId="3074" r:id="rId4" name="SpinButton2"/>
      </mc:Fallback>
    </mc:AlternateContent>
    <mc:AlternateContent xmlns:mc="http://schemas.openxmlformats.org/markup-compatibility/2006">
      <mc:Choice Requires="x14">
        <control shapeId="3073" r:id="rId6" name="SpinButton1">
          <controlPr defaultSize="0" autoLine="0" autoPict="0" linkedCell="D2" r:id="rId7">
            <anchor moveWithCells="1" sizeWithCells="1">
              <from>
                <xdr:col>5</xdr:col>
                <xdr:colOff>0</xdr:colOff>
                <xdr:row>1</xdr:row>
                <xdr:rowOff>0</xdr:rowOff>
              </from>
              <to>
                <xdr:col>6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3073" r:id="rId6" name="Spin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F2ACD-0907-4BE2-A7D5-DB02118DC614}">
  <sheetPr codeName="Sheet1"/>
  <dimension ref="C1:N34"/>
  <sheetViews>
    <sheetView topLeftCell="B1" zoomScale="115" zoomScaleNormal="115" workbookViewId="0">
      <selection activeCell="I4" sqref="I4"/>
    </sheetView>
  </sheetViews>
  <sheetFormatPr defaultRowHeight="18.75" x14ac:dyDescent="0.4"/>
  <cols>
    <col min="4" max="4" width="9.25" bestFit="1" customWidth="1"/>
    <col min="9" max="9" width="10.125" customWidth="1"/>
    <col min="10" max="10" width="16.875" customWidth="1"/>
    <col min="11" max="13" width="11.75" customWidth="1"/>
  </cols>
  <sheetData>
    <row r="1" spans="3:14" x14ac:dyDescent="0.4">
      <c r="J1">
        <v>4</v>
      </c>
      <c r="K1">
        <v>5</v>
      </c>
      <c r="L1">
        <v>6</v>
      </c>
      <c r="M1">
        <v>7</v>
      </c>
      <c r="N1">
        <v>8</v>
      </c>
    </row>
    <row r="2" spans="3:14" ht="33" x14ac:dyDescent="0.4">
      <c r="C2" t="s">
        <v>14</v>
      </c>
      <c r="D2">
        <v>2022</v>
      </c>
      <c r="G2" s="9" t="str">
        <f>D7&amp;" "&amp;D8&amp;" "&amp;D9&amp;" "&amp;D10</f>
        <v>2022年 令和4年 1月 January</v>
      </c>
      <c r="H2" s="10"/>
      <c r="I2" s="10"/>
      <c r="J2" s="10"/>
      <c r="K2" s="10"/>
      <c r="L2" s="10"/>
      <c r="M2" s="10"/>
    </row>
    <row r="3" spans="3:14" ht="24" x14ac:dyDescent="0.4">
      <c r="C3" t="s">
        <v>15</v>
      </c>
      <c r="D3">
        <v>1</v>
      </c>
      <c r="G3" s="13" t="s">
        <v>16</v>
      </c>
      <c r="H3" s="13" t="s">
        <v>17</v>
      </c>
      <c r="I3" s="13" t="s">
        <v>10</v>
      </c>
      <c r="J3" s="13" t="s">
        <v>18</v>
      </c>
      <c r="K3" s="13" t="s">
        <v>19</v>
      </c>
      <c r="L3" s="13" t="s">
        <v>20</v>
      </c>
      <c r="M3" s="13" t="s">
        <v>21</v>
      </c>
    </row>
    <row r="4" spans="3:14" ht="24.75" customHeight="1" x14ac:dyDescent="0.4">
      <c r="C4" t="s">
        <v>35</v>
      </c>
      <c r="D4" s="1">
        <f>DATE(D2,D3,1)</f>
        <v>44562</v>
      </c>
      <c r="F4">
        <v>1</v>
      </c>
      <c r="G4" s="14">
        <f>ScSaku</f>
        <v>44562</v>
      </c>
      <c r="H4" s="15">
        <f>G4</f>
        <v>44562</v>
      </c>
      <c r="I4" s="12" t="str">
        <f>IFERROR(INDEX(SY_TB[],MATCH(G4,SY_TB[祝日],0),2),"")</f>
        <v>元日</v>
      </c>
      <c r="J4" s="11" t="str">
        <f>INDEX(Sk_TB[],MATCH($G4,Sk_TB[date],0),J$1)&amp;""</f>
        <v>E_01</v>
      </c>
      <c r="K4" s="11" t="str">
        <f>INDEX(Sk_TB[],MATCH($G4,Sk_TB[date],0),K$1)&amp;""</f>
        <v>F_01</v>
      </c>
      <c r="L4" s="11" t="str">
        <f>INDEX(Sk_TB[],MATCH($G4,Sk_TB[date],0),L$1)&amp;""</f>
        <v>G_01</v>
      </c>
      <c r="M4" s="11" t="str">
        <f>INDEX(Sk_TB[],MATCH($G4,Sk_TB[date],0),M$1)&amp;""</f>
        <v>H_01</v>
      </c>
    </row>
    <row r="5" spans="3:14" ht="24.75" customHeight="1" x14ac:dyDescent="0.4">
      <c r="F5">
        <v>2</v>
      </c>
      <c r="G5" s="14">
        <f>G4+1</f>
        <v>44563</v>
      </c>
      <c r="H5" s="15">
        <f t="shared" ref="H5:H34" si="0">G5</f>
        <v>44563</v>
      </c>
      <c r="I5" s="12" t="str">
        <f>IFERROR(INDEX(SY_TB[],MATCH(G5,SY_TB[祝日],0),2),"")</f>
        <v/>
      </c>
      <c r="J5" s="11" t="str">
        <f>INDEX(Sk_TB[],MATCH($G5,Sk_TB[date],0),J$1)&amp;""</f>
        <v>E_02</v>
      </c>
      <c r="K5" s="11" t="str">
        <f>INDEX(Sk_TB[],MATCH($G5,Sk_TB[date],0),K$1)&amp;""</f>
        <v>F_02</v>
      </c>
      <c r="L5" s="11" t="str">
        <f>INDEX(Sk_TB[],MATCH($G5,Sk_TB[date],0),L$1)&amp;""</f>
        <v>G_02</v>
      </c>
      <c r="M5" s="11" t="str">
        <f>INDEX(Sk_TB[],MATCH($G5,Sk_TB[date],0),M$1)&amp;""</f>
        <v>H_02</v>
      </c>
    </row>
    <row r="6" spans="3:14" ht="24.75" customHeight="1" x14ac:dyDescent="0.4">
      <c r="F6">
        <v>3</v>
      </c>
      <c r="G6" s="14">
        <f t="shared" ref="G6:G34" si="1">G5+1</f>
        <v>44564</v>
      </c>
      <c r="H6" s="15">
        <f t="shared" si="0"/>
        <v>44564</v>
      </c>
      <c r="I6" s="12" t="str">
        <f>IFERROR(INDEX(SY_TB[],MATCH(G6,SY_TB[祝日],0),2),"")</f>
        <v/>
      </c>
      <c r="J6" s="11" t="str">
        <f>INDEX(Sk_TB[],MATCH($G6,Sk_TB[date],0),J$1)&amp;""</f>
        <v>E_03</v>
      </c>
      <c r="K6" s="11" t="str">
        <f>INDEX(Sk_TB[],MATCH($G6,Sk_TB[date],0),K$1)&amp;""</f>
        <v>F_03</v>
      </c>
      <c r="L6" s="11" t="str">
        <f>INDEX(Sk_TB[],MATCH($G6,Sk_TB[date],0),L$1)&amp;""</f>
        <v>G_03</v>
      </c>
      <c r="M6" s="11" t="str">
        <f>INDEX(Sk_TB[],MATCH($G6,Sk_TB[date],0),M$1)&amp;""</f>
        <v>H_03</v>
      </c>
    </row>
    <row r="7" spans="3:14" ht="24.75" customHeight="1" x14ac:dyDescent="0.4">
      <c r="C7" t="s">
        <v>142</v>
      </c>
      <c r="D7" t="str">
        <f>TEXT(ScSaku,"yyyy年")</f>
        <v>2022年</v>
      </c>
      <c r="E7" t="str">
        <f>TEXT(ScSaku,"yy年")</f>
        <v>22年</v>
      </c>
      <c r="F7">
        <v>4</v>
      </c>
      <c r="G7" s="14">
        <f t="shared" si="1"/>
        <v>44565</v>
      </c>
      <c r="H7" s="15">
        <f t="shared" si="0"/>
        <v>44565</v>
      </c>
      <c r="I7" s="12" t="str">
        <f>IFERROR(INDEX(SY_TB[],MATCH(G7,SY_TB[祝日],0),2),"")</f>
        <v/>
      </c>
      <c r="J7" s="11" t="str">
        <f>INDEX(Sk_TB[],MATCH($G7,Sk_TB[date],0),J$1)&amp;""</f>
        <v>E_04</v>
      </c>
      <c r="K7" s="11" t="str">
        <f>INDEX(Sk_TB[],MATCH($G7,Sk_TB[date],0),K$1)&amp;""</f>
        <v>F_04</v>
      </c>
      <c r="L7" s="11" t="str">
        <f>INDEX(Sk_TB[],MATCH($G7,Sk_TB[date],0),L$1)&amp;""</f>
        <v>G_04</v>
      </c>
      <c r="M7" s="11" t="str">
        <f>INDEX(Sk_TB[],MATCH($G7,Sk_TB[date],0),M$1)&amp;""</f>
        <v>H_04</v>
      </c>
    </row>
    <row r="8" spans="3:14" ht="24.75" customHeight="1" x14ac:dyDescent="0.4">
      <c r="C8" t="s">
        <v>143</v>
      </c>
      <c r="D8" t="str">
        <f>TEXT(ScSaku,"gggge年")</f>
        <v>令和4年</v>
      </c>
      <c r="E8" t="str">
        <f>TEXT(ScSaku,"gge年")</f>
        <v>令4年</v>
      </c>
      <c r="F8">
        <v>5</v>
      </c>
      <c r="G8" s="14">
        <f t="shared" si="1"/>
        <v>44566</v>
      </c>
      <c r="H8" s="15">
        <f t="shared" si="0"/>
        <v>44566</v>
      </c>
      <c r="I8" s="12" t="str">
        <f>IFERROR(INDEX(SY_TB[],MATCH(G8,SY_TB[祝日],0),2),"")</f>
        <v/>
      </c>
      <c r="J8" s="11" t="str">
        <f>INDEX(Sk_TB[],MATCH($G8,Sk_TB[date],0),J$1)&amp;""</f>
        <v>E_05</v>
      </c>
      <c r="K8" s="11" t="str">
        <f>INDEX(Sk_TB[],MATCH($G8,Sk_TB[date],0),K$1)&amp;""</f>
        <v>F_05</v>
      </c>
      <c r="L8" s="11" t="str">
        <f>INDEX(Sk_TB[],MATCH($G8,Sk_TB[date],0),L$1)&amp;""</f>
        <v>G_05</v>
      </c>
      <c r="M8" s="11" t="str">
        <f>INDEX(Sk_TB[],MATCH($G8,Sk_TB[date],0),M$1)&amp;""</f>
        <v>H_05</v>
      </c>
    </row>
    <row r="9" spans="3:14" ht="24.75" customHeight="1" x14ac:dyDescent="0.4">
      <c r="C9" t="s">
        <v>144</v>
      </c>
      <c r="D9" t="str">
        <f>TEXT(ScSaku,"m月")</f>
        <v>1月</v>
      </c>
      <c r="E9" t="str">
        <f>TEXT(ScSaku,"m月")</f>
        <v>1月</v>
      </c>
      <c r="F9">
        <v>6</v>
      </c>
      <c r="G9" s="14">
        <f t="shared" si="1"/>
        <v>44567</v>
      </c>
      <c r="H9" s="15">
        <f t="shared" si="0"/>
        <v>44567</v>
      </c>
      <c r="I9" s="12" t="str">
        <f>IFERROR(INDEX(SY_TB[],MATCH(G9,SY_TB[祝日],0),2),"")</f>
        <v/>
      </c>
      <c r="J9" s="11" t="str">
        <f>INDEX(Sk_TB[],MATCH($G9,Sk_TB[date],0),J$1)&amp;""</f>
        <v>E_06</v>
      </c>
      <c r="K9" s="11" t="str">
        <f>INDEX(Sk_TB[],MATCH($G9,Sk_TB[date],0),K$1)&amp;""</f>
        <v>F_06</v>
      </c>
      <c r="L9" s="11" t="str">
        <f>INDEX(Sk_TB[],MATCH($G9,Sk_TB[date],0),L$1)&amp;""</f>
        <v>G_06</v>
      </c>
      <c r="M9" s="11" t="str">
        <f>INDEX(Sk_TB[],MATCH($G9,Sk_TB[date],0),M$1)&amp;""</f>
        <v>H_06</v>
      </c>
    </row>
    <row r="10" spans="3:14" ht="24.75" customHeight="1" x14ac:dyDescent="0.4">
      <c r="C10" t="s">
        <v>145</v>
      </c>
      <c r="D10" t="str">
        <f>TEXT(ScSaku,"mmmm")</f>
        <v>January</v>
      </c>
      <c r="E10" t="str">
        <f>TEXT(ScSaku,"mmm")</f>
        <v>Jan</v>
      </c>
      <c r="F10">
        <v>7</v>
      </c>
      <c r="G10" s="14">
        <f t="shared" si="1"/>
        <v>44568</v>
      </c>
      <c r="H10" s="15">
        <f t="shared" si="0"/>
        <v>44568</v>
      </c>
      <c r="I10" s="12" t="str">
        <f>IFERROR(INDEX(SY_TB[],MATCH(G10,SY_TB[祝日],0),2),"")</f>
        <v/>
      </c>
      <c r="J10" s="11" t="str">
        <f>INDEX(Sk_TB[],MATCH($G10,Sk_TB[date],0),J$1)&amp;""</f>
        <v>E_07</v>
      </c>
      <c r="K10" s="11" t="str">
        <f>INDEX(Sk_TB[],MATCH($G10,Sk_TB[date],0),K$1)&amp;""</f>
        <v>F_07</v>
      </c>
      <c r="L10" s="11" t="str">
        <f>INDEX(Sk_TB[],MATCH($G10,Sk_TB[date],0),L$1)&amp;""</f>
        <v>G_07</v>
      </c>
      <c r="M10" s="11" t="str">
        <f>INDEX(Sk_TB[],MATCH($G10,Sk_TB[date],0),M$1)&amp;""</f>
        <v>H_07</v>
      </c>
    </row>
    <row r="11" spans="3:14" ht="24.75" customHeight="1" x14ac:dyDescent="0.4">
      <c r="F11">
        <v>8</v>
      </c>
      <c r="G11" s="14">
        <f t="shared" si="1"/>
        <v>44569</v>
      </c>
      <c r="H11" s="15">
        <f t="shared" si="0"/>
        <v>44569</v>
      </c>
      <c r="I11" s="12" t="str">
        <f>IFERROR(INDEX(SY_TB[],MATCH(G11,SY_TB[祝日],0),2),"")</f>
        <v/>
      </c>
      <c r="J11" s="11" t="str">
        <f>INDEX(Sk_TB[],MATCH($G11,Sk_TB[date],0),J$1)&amp;""</f>
        <v>E_08</v>
      </c>
      <c r="K11" s="11" t="str">
        <f>INDEX(Sk_TB[],MATCH($G11,Sk_TB[date],0),K$1)&amp;""</f>
        <v>F_08</v>
      </c>
      <c r="L11" s="11" t="str">
        <f>INDEX(Sk_TB[],MATCH($G11,Sk_TB[date],0),L$1)&amp;""</f>
        <v>G_08</v>
      </c>
      <c r="M11" s="11" t="str">
        <f>INDEX(Sk_TB[],MATCH($G11,Sk_TB[date],0),M$1)&amp;""</f>
        <v>H_08</v>
      </c>
    </row>
    <row r="12" spans="3:14" ht="24.75" customHeight="1" x14ac:dyDescent="0.4">
      <c r="F12">
        <v>9</v>
      </c>
      <c r="G12" s="14">
        <f t="shared" si="1"/>
        <v>44570</v>
      </c>
      <c r="H12" s="15">
        <f t="shared" si="0"/>
        <v>44570</v>
      </c>
      <c r="I12" s="12" t="str">
        <f>IFERROR(INDEX(SY_TB[],MATCH(G12,SY_TB[祝日],0),2),"")</f>
        <v/>
      </c>
      <c r="J12" s="11" t="str">
        <f>INDEX(Sk_TB[],MATCH($G12,Sk_TB[date],0),J$1)&amp;""</f>
        <v>E_09</v>
      </c>
      <c r="K12" s="11" t="str">
        <f>INDEX(Sk_TB[],MATCH($G12,Sk_TB[date],0),K$1)&amp;""</f>
        <v>F_09</v>
      </c>
      <c r="L12" s="11" t="str">
        <f>INDEX(Sk_TB[],MATCH($G12,Sk_TB[date],0),L$1)&amp;""</f>
        <v>G_09</v>
      </c>
      <c r="M12" s="11" t="str">
        <f>INDEX(Sk_TB[],MATCH($G12,Sk_TB[date],0),M$1)&amp;""</f>
        <v>H_09</v>
      </c>
    </row>
    <row r="13" spans="3:14" ht="24.75" customHeight="1" x14ac:dyDescent="0.4">
      <c r="F13">
        <v>10</v>
      </c>
      <c r="G13" s="14">
        <f t="shared" si="1"/>
        <v>44571</v>
      </c>
      <c r="H13" s="15">
        <f t="shared" si="0"/>
        <v>44571</v>
      </c>
      <c r="I13" s="12" t="str">
        <f>IFERROR(INDEX(SY_TB[],MATCH(G13,SY_TB[祝日],0),2),"")</f>
        <v>成人の日</v>
      </c>
      <c r="J13" s="11" t="str">
        <f>INDEX(Sk_TB[],MATCH($G13,Sk_TB[date],0),J$1)&amp;""</f>
        <v>E_10</v>
      </c>
      <c r="K13" s="11" t="str">
        <f>INDEX(Sk_TB[],MATCH($G13,Sk_TB[date],0),K$1)&amp;""</f>
        <v>F_10</v>
      </c>
      <c r="L13" s="11" t="str">
        <f>INDEX(Sk_TB[],MATCH($G13,Sk_TB[date],0),L$1)&amp;""</f>
        <v>G_10</v>
      </c>
      <c r="M13" s="11" t="str">
        <f>INDEX(Sk_TB[],MATCH($G13,Sk_TB[date],0),M$1)&amp;""</f>
        <v>H_10</v>
      </c>
    </row>
    <row r="14" spans="3:14" ht="24.75" customHeight="1" x14ac:dyDescent="0.4">
      <c r="F14">
        <v>11</v>
      </c>
      <c r="G14" s="14">
        <f t="shared" si="1"/>
        <v>44572</v>
      </c>
      <c r="H14" s="15">
        <f t="shared" si="0"/>
        <v>44572</v>
      </c>
      <c r="I14" s="12" t="str">
        <f>IFERROR(INDEX(SY_TB[],MATCH(G14,SY_TB[祝日],0),2),"")</f>
        <v/>
      </c>
      <c r="J14" s="11" t="str">
        <f>INDEX(Sk_TB[],MATCH($G14,Sk_TB[date],0),J$1)&amp;""</f>
        <v>E_11</v>
      </c>
      <c r="K14" s="11" t="str">
        <f>INDEX(Sk_TB[],MATCH($G14,Sk_TB[date],0),K$1)&amp;""</f>
        <v>F_11</v>
      </c>
      <c r="L14" s="11" t="str">
        <f>INDEX(Sk_TB[],MATCH($G14,Sk_TB[date],0),L$1)&amp;""</f>
        <v>G_11</v>
      </c>
      <c r="M14" s="11" t="str">
        <f>INDEX(Sk_TB[],MATCH($G14,Sk_TB[date],0),M$1)&amp;""</f>
        <v>H_11</v>
      </c>
    </row>
    <row r="15" spans="3:14" ht="24.75" customHeight="1" x14ac:dyDescent="0.4">
      <c r="F15">
        <v>12</v>
      </c>
      <c r="G15" s="14">
        <f t="shared" si="1"/>
        <v>44573</v>
      </c>
      <c r="H15" s="15">
        <f t="shared" si="0"/>
        <v>44573</v>
      </c>
      <c r="I15" s="12" t="str">
        <f>IFERROR(INDEX(SY_TB[],MATCH(G15,SY_TB[祝日],0),2),"")</f>
        <v/>
      </c>
      <c r="J15" s="11" t="str">
        <f>INDEX(Sk_TB[],MATCH($G15,Sk_TB[date],0),J$1)&amp;""</f>
        <v>E_12</v>
      </c>
      <c r="K15" s="11" t="str">
        <f>INDEX(Sk_TB[],MATCH($G15,Sk_TB[date],0),K$1)&amp;""</f>
        <v>F_12</v>
      </c>
      <c r="L15" s="11" t="str">
        <f>INDEX(Sk_TB[],MATCH($G15,Sk_TB[date],0),L$1)&amp;""</f>
        <v>G_12</v>
      </c>
      <c r="M15" s="11" t="str">
        <f>INDEX(Sk_TB[],MATCH($G15,Sk_TB[date],0),M$1)&amp;""</f>
        <v>H_12</v>
      </c>
    </row>
    <row r="16" spans="3:14" ht="24.75" customHeight="1" x14ac:dyDescent="0.4">
      <c r="F16">
        <v>13</v>
      </c>
      <c r="G16" s="14">
        <f t="shared" si="1"/>
        <v>44574</v>
      </c>
      <c r="H16" s="15">
        <f t="shared" si="0"/>
        <v>44574</v>
      </c>
      <c r="I16" s="12" t="str">
        <f>IFERROR(INDEX(SY_TB[],MATCH(G16,SY_TB[祝日],0),2),"")</f>
        <v/>
      </c>
      <c r="J16" s="11" t="str">
        <f>INDEX(Sk_TB[],MATCH($G16,Sk_TB[date],0),J$1)&amp;""</f>
        <v>E_13</v>
      </c>
      <c r="K16" s="11" t="str">
        <f>INDEX(Sk_TB[],MATCH($G16,Sk_TB[date],0),K$1)&amp;""</f>
        <v>F_13</v>
      </c>
      <c r="L16" s="11" t="str">
        <f>INDEX(Sk_TB[],MATCH($G16,Sk_TB[date],0),L$1)&amp;""</f>
        <v>G_13</v>
      </c>
      <c r="M16" s="11" t="str">
        <f>INDEX(Sk_TB[],MATCH($G16,Sk_TB[date],0),M$1)&amp;""</f>
        <v>H_13</v>
      </c>
    </row>
    <row r="17" spans="6:13" ht="24.75" customHeight="1" x14ac:dyDescent="0.4">
      <c r="F17">
        <v>14</v>
      </c>
      <c r="G17" s="14">
        <f t="shared" si="1"/>
        <v>44575</v>
      </c>
      <c r="H17" s="15">
        <f t="shared" si="0"/>
        <v>44575</v>
      </c>
      <c r="I17" s="12" t="str">
        <f>IFERROR(INDEX(SY_TB[],MATCH(G17,SY_TB[祝日],0),2),"")</f>
        <v/>
      </c>
      <c r="J17" s="11" t="str">
        <f>INDEX(Sk_TB[],MATCH($G17,Sk_TB[date],0),J$1)&amp;""</f>
        <v>E_14</v>
      </c>
      <c r="K17" s="11" t="str">
        <f>INDEX(Sk_TB[],MATCH($G17,Sk_TB[date],0),K$1)&amp;""</f>
        <v>F_14</v>
      </c>
      <c r="L17" s="11" t="str">
        <f>INDEX(Sk_TB[],MATCH($G17,Sk_TB[date],0),L$1)&amp;""</f>
        <v>G_14</v>
      </c>
      <c r="M17" s="11" t="str">
        <f>INDEX(Sk_TB[],MATCH($G17,Sk_TB[date],0),M$1)&amp;""</f>
        <v>H_14</v>
      </c>
    </row>
    <row r="18" spans="6:13" ht="24.75" customHeight="1" x14ac:dyDescent="0.4">
      <c r="F18">
        <v>15</v>
      </c>
      <c r="G18" s="14">
        <f t="shared" si="1"/>
        <v>44576</v>
      </c>
      <c r="H18" s="15">
        <f t="shared" si="0"/>
        <v>44576</v>
      </c>
      <c r="I18" s="12" t="str">
        <f>IFERROR(INDEX(SY_TB[],MATCH(G18,SY_TB[祝日],0),2),"")</f>
        <v/>
      </c>
      <c r="J18" s="11" t="str">
        <f>INDEX(Sk_TB[],MATCH($G18,Sk_TB[date],0),J$1)&amp;""</f>
        <v>E_15</v>
      </c>
      <c r="K18" s="11" t="str">
        <f>INDEX(Sk_TB[],MATCH($G18,Sk_TB[date],0),K$1)&amp;""</f>
        <v>F_15</v>
      </c>
      <c r="L18" s="11" t="str">
        <f>INDEX(Sk_TB[],MATCH($G18,Sk_TB[date],0),L$1)&amp;""</f>
        <v>G_15</v>
      </c>
      <c r="M18" s="11" t="str">
        <f>INDEX(Sk_TB[],MATCH($G18,Sk_TB[date],0),M$1)&amp;""</f>
        <v>H_15</v>
      </c>
    </row>
    <row r="19" spans="6:13" ht="24.75" customHeight="1" x14ac:dyDescent="0.4">
      <c r="F19">
        <v>16</v>
      </c>
      <c r="G19" s="14">
        <f t="shared" si="1"/>
        <v>44577</v>
      </c>
      <c r="H19" s="15">
        <f t="shared" si="0"/>
        <v>44577</v>
      </c>
      <c r="I19" s="12" t="str">
        <f>IFERROR(INDEX(SY_TB[],MATCH(G19,SY_TB[祝日],0),2),"")</f>
        <v/>
      </c>
      <c r="J19" s="11" t="str">
        <f>INDEX(Sk_TB[],MATCH($G19,Sk_TB[date],0),J$1)&amp;""</f>
        <v>E_16</v>
      </c>
      <c r="K19" s="11" t="str">
        <f>INDEX(Sk_TB[],MATCH($G19,Sk_TB[date],0),K$1)&amp;""</f>
        <v>F_16</v>
      </c>
      <c r="L19" s="11" t="str">
        <f>INDEX(Sk_TB[],MATCH($G19,Sk_TB[date],0),L$1)&amp;""</f>
        <v>G_16</v>
      </c>
      <c r="M19" s="11" t="str">
        <f>INDEX(Sk_TB[],MATCH($G19,Sk_TB[date],0),M$1)&amp;""</f>
        <v>H_16</v>
      </c>
    </row>
    <row r="20" spans="6:13" ht="24.75" customHeight="1" x14ac:dyDescent="0.4">
      <c r="F20">
        <v>17</v>
      </c>
      <c r="G20" s="14">
        <f t="shared" si="1"/>
        <v>44578</v>
      </c>
      <c r="H20" s="15">
        <f t="shared" si="0"/>
        <v>44578</v>
      </c>
      <c r="I20" s="12" t="str">
        <f>IFERROR(INDEX(SY_TB[],MATCH(G20,SY_TB[祝日],0),2),"")</f>
        <v/>
      </c>
      <c r="J20" s="11" t="str">
        <f>INDEX(Sk_TB[],MATCH($G20,Sk_TB[date],0),J$1)&amp;""</f>
        <v>E_17</v>
      </c>
      <c r="K20" s="11" t="str">
        <f>INDEX(Sk_TB[],MATCH($G20,Sk_TB[date],0),K$1)&amp;""</f>
        <v>F_17</v>
      </c>
      <c r="L20" s="11" t="str">
        <f>INDEX(Sk_TB[],MATCH($G20,Sk_TB[date],0),L$1)&amp;""</f>
        <v>G_17</v>
      </c>
      <c r="M20" s="11" t="str">
        <f>INDEX(Sk_TB[],MATCH($G20,Sk_TB[date],0),M$1)&amp;""</f>
        <v>H_17</v>
      </c>
    </row>
    <row r="21" spans="6:13" ht="24.75" customHeight="1" x14ac:dyDescent="0.4">
      <c r="F21">
        <v>18</v>
      </c>
      <c r="G21" s="14">
        <f t="shared" si="1"/>
        <v>44579</v>
      </c>
      <c r="H21" s="15">
        <f t="shared" si="0"/>
        <v>44579</v>
      </c>
      <c r="I21" s="12" t="str">
        <f>IFERROR(INDEX(SY_TB[],MATCH(G21,SY_TB[祝日],0),2),"")</f>
        <v/>
      </c>
      <c r="J21" s="11" t="str">
        <f>INDEX(Sk_TB[],MATCH($G21,Sk_TB[date],0),J$1)&amp;""</f>
        <v>E_18</v>
      </c>
      <c r="K21" s="11" t="str">
        <f>INDEX(Sk_TB[],MATCH($G21,Sk_TB[date],0),K$1)&amp;""</f>
        <v>F_18</v>
      </c>
      <c r="L21" s="11" t="str">
        <f>INDEX(Sk_TB[],MATCH($G21,Sk_TB[date],0),L$1)&amp;""</f>
        <v>G_18</v>
      </c>
      <c r="M21" s="11" t="str">
        <f>INDEX(Sk_TB[],MATCH($G21,Sk_TB[date],0),M$1)&amp;""</f>
        <v>H_18</v>
      </c>
    </row>
    <row r="22" spans="6:13" ht="24.75" customHeight="1" x14ac:dyDescent="0.4">
      <c r="F22">
        <v>19</v>
      </c>
      <c r="G22" s="14">
        <f t="shared" si="1"/>
        <v>44580</v>
      </c>
      <c r="H22" s="15">
        <f t="shared" si="0"/>
        <v>44580</v>
      </c>
      <c r="I22" s="12" t="str">
        <f>IFERROR(INDEX(SY_TB[],MATCH(G22,SY_TB[祝日],0),2),"")</f>
        <v/>
      </c>
      <c r="J22" s="11" t="str">
        <f>INDEX(Sk_TB[],MATCH($G22,Sk_TB[date],0),J$1)&amp;""</f>
        <v>E_19</v>
      </c>
      <c r="K22" s="11" t="str">
        <f>INDEX(Sk_TB[],MATCH($G22,Sk_TB[date],0),K$1)&amp;""</f>
        <v>F_19</v>
      </c>
      <c r="L22" s="11" t="str">
        <f>INDEX(Sk_TB[],MATCH($G22,Sk_TB[date],0),L$1)&amp;""</f>
        <v>G_19</v>
      </c>
      <c r="M22" s="11" t="str">
        <f>INDEX(Sk_TB[],MATCH($G22,Sk_TB[date],0),M$1)&amp;""</f>
        <v>H_19</v>
      </c>
    </row>
    <row r="23" spans="6:13" ht="24.75" customHeight="1" x14ac:dyDescent="0.4">
      <c r="F23">
        <v>20</v>
      </c>
      <c r="G23" s="14">
        <f t="shared" si="1"/>
        <v>44581</v>
      </c>
      <c r="H23" s="15">
        <f t="shared" si="0"/>
        <v>44581</v>
      </c>
      <c r="I23" s="12" t="str">
        <f>IFERROR(INDEX(SY_TB[],MATCH(G23,SY_TB[祝日],0),2),"")</f>
        <v/>
      </c>
      <c r="J23" s="11" t="str">
        <f>INDEX(Sk_TB[],MATCH($G23,Sk_TB[date],0),J$1)&amp;""</f>
        <v>E_20</v>
      </c>
      <c r="K23" s="11" t="str">
        <f>INDEX(Sk_TB[],MATCH($G23,Sk_TB[date],0),K$1)&amp;""</f>
        <v>F_20</v>
      </c>
      <c r="L23" s="11" t="str">
        <f>INDEX(Sk_TB[],MATCH($G23,Sk_TB[date],0),L$1)&amp;""</f>
        <v>G_20</v>
      </c>
      <c r="M23" s="11" t="str">
        <f>INDEX(Sk_TB[],MATCH($G23,Sk_TB[date],0),M$1)&amp;""</f>
        <v>H_20</v>
      </c>
    </row>
    <row r="24" spans="6:13" ht="24.75" customHeight="1" x14ac:dyDescent="0.4">
      <c r="F24">
        <v>21</v>
      </c>
      <c r="G24" s="14">
        <f t="shared" si="1"/>
        <v>44582</v>
      </c>
      <c r="H24" s="15">
        <f t="shared" si="0"/>
        <v>44582</v>
      </c>
      <c r="I24" s="12" t="str">
        <f>IFERROR(INDEX(SY_TB[],MATCH(G24,SY_TB[祝日],0),2),"")</f>
        <v/>
      </c>
      <c r="J24" s="11" t="str">
        <f>INDEX(Sk_TB[],MATCH($G24,Sk_TB[date],0),J$1)&amp;""</f>
        <v/>
      </c>
      <c r="K24" s="11" t="str">
        <f>INDEX(Sk_TB[],MATCH($G24,Sk_TB[date],0),K$1)&amp;""</f>
        <v/>
      </c>
      <c r="L24" s="11" t="str">
        <f>INDEX(Sk_TB[],MATCH($G24,Sk_TB[date],0),L$1)&amp;""</f>
        <v/>
      </c>
      <c r="M24" s="11" t="str">
        <f>INDEX(Sk_TB[],MATCH($G24,Sk_TB[date],0),M$1)&amp;""</f>
        <v/>
      </c>
    </row>
    <row r="25" spans="6:13" ht="24.75" customHeight="1" x14ac:dyDescent="0.4">
      <c r="F25">
        <v>22</v>
      </c>
      <c r="G25" s="14">
        <f t="shared" si="1"/>
        <v>44583</v>
      </c>
      <c r="H25" s="15">
        <f t="shared" si="0"/>
        <v>44583</v>
      </c>
      <c r="I25" s="12" t="str">
        <f>IFERROR(INDEX(SY_TB[],MATCH(G25,SY_TB[祝日],0),2),"")</f>
        <v/>
      </c>
      <c r="J25" s="11" t="str">
        <f>INDEX(Sk_TB[],MATCH($G25,Sk_TB[date],0),J$1)&amp;""</f>
        <v/>
      </c>
      <c r="K25" s="11" t="str">
        <f>INDEX(Sk_TB[],MATCH($G25,Sk_TB[date],0),K$1)&amp;""</f>
        <v/>
      </c>
      <c r="L25" s="11" t="str">
        <f>INDEX(Sk_TB[],MATCH($G25,Sk_TB[date],0),L$1)&amp;""</f>
        <v/>
      </c>
      <c r="M25" s="11" t="str">
        <f>INDEX(Sk_TB[],MATCH($G25,Sk_TB[date],0),M$1)&amp;""</f>
        <v/>
      </c>
    </row>
    <row r="26" spans="6:13" ht="24.75" customHeight="1" x14ac:dyDescent="0.4">
      <c r="F26">
        <v>23</v>
      </c>
      <c r="G26" s="14">
        <f t="shared" si="1"/>
        <v>44584</v>
      </c>
      <c r="H26" s="15">
        <f t="shared" si="0"/>
        <v>44584</v>
      </c>
      <c r="I26" s="12" t="str">
        <f>IFERROR(INDEX(SY_TB[],MATCH(G26,SY_TB[祝日],0),2),"")</f>
        <v/>
      </c>
      <c r="J26" s="11" t="str">
        <f>INDEX(Sk_TB[],MATCH($G26,Sk_TB[date],0),J$1)&amp;""</f>
        <v/>
      </c>
      <c r="K26" s="11" t="str">
        <f>INDEX(Sk_TB[],MATCH($G26,Sk_TB[date],0),K$1)&amp;""</f>
        <v/>
      </c>
      <c r="L26" s="11" t="str">
        <f>INDEX(Sk_TB[],MATCH($G26,Sk_TB[date],0),L$1)&amp;""</f>
        <v/>
      </c>
      <c r="M26" s="11" t="str">
        <f>INDEX(Sk_TB[],MATCH($G26,Sk_TB[date],0),M$1)&amp;""</f>
        <v/>
      </c>
    </row>
    <row r="27" spans="6:13" ht="24.75" customHeight="1" x14ac:dyDescent="0.4">
      <c r="F27">
        <v>24</v>
      </c>
      <c r="G27" s="14">
        <f t="shared" si="1"/>
        <v>44585</v>
      </c>
      <c r="H27" s="15">
        <f t="shared" si="0"/>
        <v>44585</v>
      </c>
      <c r="I27" s="12" t="str">
        <f>IFERROR(INDEX(SY_TB[],MATCH(G27,SY_TB[祝日],0),2),"")</f>
        <v/>
      </c>
      <c r="J27" s="11" t="str">
        <f>INDEX(Sk_TB[],MATCH($G27,Sk_TB[date],0),J$1)&amp;""</f>
        <v/>
      </c>
      <c r="K27" s="11" t="str">
        <f>INDEX(Sk_TB[],MATCH($G27,Sk_TB[date],0),K$1)&amp;""</f>
        <v/>
      </c>
      <c r="L27" s="11" t="str">
        <f>INDEX(Sk_TB[],MATCH($G27,Sk_TB[date],0),L$1)&amp;""</f>
        <v/>
      </c>
      <c r="M27" s="11" t="str">
        <f>INDEX(Sk_TB[],MATCH($G27,Sk_TB[date],0),M$1)&amp;""</f>
        <v/>
      </c>
    </row>
    <row r="28" spans="6:13" ht="24.75" customHeight="1" x14ac:dyDescent="0.4">
      <c r="F28">
        <v>25</v>
      </c>
      <c r="G28" s="14">
        <f t="shared" si="1"/>
        <v>44586</v>
      </c>
      <c r="H28" s="15">
        <f t="shared" si="0"/>
        <v>44586</v>
      </c>
      <c r="I28" s="12" t="str">
        <f>IFERROR(INDEX(SY_TB[],MATCH(G28,SY_TB[祝日],0),2),"")</f>
        <v/>
      </c>
      <c r="J28" s="11" t="str">
        <f>INDEX(Sk_TB[],MATCH($G28,Sk_TB[date],0),J$1)&amp;""</f>
        <v/>
      </c>
      <c r="K28" s="11" t="str">
        <f>INDEX(Sk_TB[],MATCH($G28,Sk_TB[date],0),K$1)&amp;""</f>
        <v/>
      </c>
      <c r="L28" s="11" t="str">
        <f>INDEX(Sk_TB[],MATCH($G28,Sk_TB[date],0),L$1)&amp;""</f>
        <v/>
      </c>
      <c r="M28" s="11" t="str">
        <f>INDEX(Sk_TB[],MATCH($G28,Sk_TB[date],0),M$1)&amp;""</f>
        <v/>
      </c>
    </row>
    <row r="29" spans="6:13" ht="24.75" customHeight="1" x14ac:dyDescent="0.4">
      <c r="F29">
        <v>26</v>
      </c>
      <c r="G29" s="14">
        <f t="shared" si="1"/>
        <v>44587</v>
      </c>
      <c r="H29" s="15">
        <f t="shared" si="0"/>
        <v>44587</v>
      </c>
      <c r="I29" s="12" t="str">
        <f>IFERROR(INDEX(SY_TB[],MATCH(G29,SY_TB[祝日],0),2),"")</f>
        <v/>
      </c>
      <c r="J29" s="11" t="str">
        <f>INDEX(Sk_TB[],MATCH($G29,Sk_TB[date],0),J$1)&amp;""</f>
        <v/>
      </c>
      <c r="K29" s="11" t="str">
        <f>INDEX(Sk_TB[],MATCH($G29,Sk_TB[date],0),K$1)&amp;""</f>
        <v/>
      </c>
      <c r="L29" s="11" t="str">
        <f>INDEX(Sk_TB[],MATCH($G29,Sk_TB[date],0),L$1)&amp;""</f>
        <v/>
      </c>
      <c r="M29" s="11" t="str">
        <f>INDEX(Sk_TB[],MATCH($G29,Sk_TB[date],0),M$1)&amp;""</f>
        <v/>
      </c>
    </row>
    <row r="30" spans="6:13" ht="24.75" customHeight="1" x14ac:dyDescent="0.4">
      <c r="F30">
        <v>27</v>
      </c>
      <c r="G30" s="14">
        <f t="shared" si="1"/>
        <v>44588</v>
      </c>
      <c r="H30" s="15">
        <f t="shared" si="0"/>
        <v>44588</v>
      </c>
      <c r="I30" s="12" t="str">
        <f>IFERROR(INDEX(SY_TB[],MATCH(G30,SY_TB[祝日],0),2),"")</f>
        <v/>
      </c>
      <c r="J30" s="11" t="str">
        <f>INDEX(Sk_TB[],MATCH($G30,Sk_TB[date],0),J$1)&amp;""</f>
        <v/>
      </c>
      <c r="K30" s="11" t="str">
        <f>INDEX(Sk_TB[],MATCH($G30,Sk_TB[date],0),K$1)&amp;""</f>
        <v/>
      </c>
      <c r="L30" s="11" t="str">
        <f>INDEX(Sk_TB[],MATCH($G30,Sk_TB[date],0),L$1)&amp;""</f>
        <v/>
      </c>
      <c r="M30" s="11" t="str">
        <f>INDEX(Sk_TB[],MATCH($G30,Sk_TB[date],0),M$1)&amp;""</f>
        <v/>
      </c>
    </row>
    <row r="31" spans="6:13" ht="24.75" customHeight="1" x14ac:dyDescent="0.4">
      <c r="F31">
        <v>28</v>
      </c>
      <c r="G31" s="14">
        <f t="shared" si="1"/>
        <v>44589</v>
      </c>
      <c r="H31" s="15">
        <f t="shared" si="0"/>
        <v>44589</v>
      </c>
      <c r="I31" s="12" t="str">
        <f>IFERROR(INDEX(SY_TB[],MATCH(G31,SY_TB[祝日],0),2),"")</f>
        <v/>
      </c>
      <c r="J31" s="11" t="str">
        <f>INDEX(Sk_TB[],MATCH($G31,Sk_TB[date],0),J$1)&amp;""</f>
        <v/>
      </c>
      <c r="K31" s="11" t="str">
        <f>INDEX(Sk_TB[],MATCH($G31,Sk_TB[date],0),K$1)&amp;""</f>
        <v/>
      </c>
      <c r="L31" s="11" t="str">
        <f>INDEX(Sk_TB[],MATCH($G31,Sk_TB[date],0),L$1)&amp;""</f>
        <v/>
      </c>
      <c r="M31" s="11" t="str">
        <f>INDEX(Sk_TB[],MATCH($G31,Sk_TB[date],0),M$1)&amp;""</f>
        <v/>
      </c>
    </row>
    <row r="32" spans="6:13" ht="24.75" customHeight="1" x14ac:dyDescent="0.4">
      <c r="F32">
        <v>29</v>
      </c>
      <c r="G32" s="14">
        <f t="shared" si="1"/>
        <v>44590</v>
      </c>
      <c r="H32" s="15">
        <f t="shared" si="0"/>
        <v>44590</v>
      </c>
      <c r="I32" s="12" t="str">
        <f>IFERROR(INDEX(SY_TB[],MATCH(G32,SY_TB[祝日],0),2),"")</f>
        <v/>
      </c>
      <c r="J32" s="11" t="str">
        <f>INDEX(Sk_TB[],MATCH($G32,Sk_TB[date],0),J$1)&amp;""</f>
        <v/>
      </c>
      <c r="K32" s="11" t="str">
        <f>INDEX(Sk_TB[],MATCH($G32,Sk_TB[date],0),K$1)&amp;""</f>
        <v/>
      </c>
      <c r="L32" s="11" t="str">
        <f>INDEX(Sk_TB[],MATCH($G32,Sk_TB[date],0),L$1)&amp;""</f>
        <v/>
      </c>
      <c r="M32" s="11" t="str">
        <f>INDEX(Sk_TB[],MATCH($G32,Sk_TB[date],0),M$1)&amp;""</f>
        <v/>
      </c>
    </row>
    <row r="33" spans="6:13" ht="24.75" customHeight="1" x14ac:dyDescent="0.4">
      <c r="F33">
        <v>30</v>
      </c>
      <c r="G33" s="14">
        <f t="shared" si="1"/>
        <v>44591</v>
      </c>
      <c r="H33" s="15">
        <f t="shared" si="0"/>
        <v>44591</v>
      </c>
      <c r="I33" s="12" t="str">
        <f>IFERROR(INDEX(SY_TB[],MATCH(G33,SY_TB[祝日],0),2),"")</f>
        <v/>
      </c>
      <c r="J33" s="11" t="str">
        <f>INDEX(Sk_TB[],MATCH($G33,Sk_TB[date],0),J$1)&amp;""</f>
        <v>xx_31</v>
      </c>
      <c r="K33" s="11" t="str">
        <f>INDEX(Sk_TB[],MATCH($G33,Sk_TB[date],0),K$1)&amp;""</f>
        <v>xx_32</v>
      </c>
      <c r="L33" s="11" t="str">
        <f>INDEX(Sk_TB[],MATCH($G33,Sk_TB[date],0),L$1)&amp;""</f>
        <v>xx_33</v>
      </c>
      <c r="M33" s="11" t="str">
        <f>INDEX(Sk_TB[],MATCH($G33,Sk_TB[date],0),M$1)&amp;""</f>
        <v>xx_34</v>
      </c>
    </row>
    <row r="34" spans="6:13" ht="24.75" customHeight="1" x14ac:dyDescent="0.4">
      <c r="F34">
        <v>31</v>
      </c>
      <c r="G34" s="14">
        <f t="shared" si="1"/>
        <v>44592</v>
      </c>
      <c r="H34" s="15">
        <f t="shared" si="0"/>
        <v>44592</v>
      </c>
      <c r="I34" s="12" t="str">
        <f>IFERROR(INDEX(SY_TB[],MATCH(G34,SY_TB[祝日],0),2),"")</f>
        <v/>
      </c>
      <c r="J34" s="11" t="str">
        <f>INDEX(Sk_TB[],MATCH($G34,Sk_TB[date],0),J$1)&amp;""</f>
        <v/>
      </c>
      <c r="K34" s="11" t="str">
        <f>INDEX(Sk_TB[],MATCH($G34,Sk_TB[date],0),K$1)&amp;""</f>
        <v/>
      </c>
      <c r="L34" s="11" t="str">
        <f>INDEX(Sk_TB[],MATCH($G34,Sk_TB[date],0),L$1)&amp;""</f>
        <v/>
      </c>
      <c r="M34" s="11" t="str">
        <f>INDEX(Sk_TB[],MATCH($G34,Sk_TB[date],0),M$1)&amp;""</f>
        <v/>
      </c>
    </row>
  </sheetData>
  <phoneticPr fontId="2"/>
  <conditionalFormatting sqref="G31:H34">
    <cfRule type="expression" dxfId="10" priority="5">
      <formula>MONTH(G31)&lt;&gt;MONTH(ScSaku)</formula>
    </cfRule>
  </conditionalFormatting>
  <conditionalFormatting sqref="G4:H34">
    <cfRule type="expression" dxfId="9" priority="2">
      <formula>WEEKDAY($G4)=1</formula>
    </cfRule>
    <cfRule type="expression" dxfId="8" priority="3">
      <formula>WEEKDAY($G4)=7</formula>
    </cfRule>
  </conditionalFormatting>
  <conditionalFormatting sqref="G4:I34">
    <cfRule type="expression" dxfId="7" priority="1">
      <formula>$I4&lt;&gt;""</formula>
    </cfRule>
  </conditionalFormatting>
  <printOptions horizontalCentered="1" verticalCentered="1"/>
  <pageMargins left="0.70866141732283472" right="0.70866141732283472" top="0.15748031496062992" bottom="0.15748031496062992" header="0" footer="0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2050" r:id="rId4" name="SpinButton2">
          <controlPr defaultSize="0" autoLine="0" autoPict="0" linkedCell="D3" r:id="rId5">
            <anchor moveWithCells="1">
              <from>
                <xdr:col>4</xdr:col>
                <xdr:colOff>0</xdr:colOff>
                <xdr:row>2</xdr:row>
                <xdr:rowOff>0</xdr:rowOff>
              </from>
              <to>
                <xdr:col>5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2050" r:id="rId4" name="SpinButton2"/>
      </mc:Fallback>
    </mc:AlternateContent>
    <mc:AlternateContent xmlns:mc="http://schemas.openxmlformats.org/markup-compatibility/2006">
      <mc:Choice Requires="x14">
        <control shapeId="2049" r:id="rId6" name="SpinButton1">
          <controlPr defaultSize="0" autoLine="0" autoPict="0" linkedCell="D2" r:id="rId7">
            <anchor moveWithCells="1">
              <from>
                <xdr:col>4</xdr:col>
                <xdr:colOff>0</xdr:colOff>
                <xdr:row>0</xdr:row>
                <xdr:rowOff>238125</xdr:rowOff>
              </from>
              <to>
                <xdr:col>5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2049" r:id="rId6" name="Spi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02D0-4A63-472F-AE50-CBD5CCCDC777}">
  <sheetPr codeName="Sheet3"/>
  <dimension ref="B1:S1002"/>
  <sheetViews>
    <sheetView topLeftCell="B948" zoomScale="160" zoomScaleNormal="160" workbookViewId="0">
      <selection activeCell="C1002" sqref="C1002"/>
    </sheetView>
  </sheetViews>
  <sheetFormatPr defaultRowHeight="18.75" x14ac:dyDescent="0.4"/>
  <cols>
    <col min="3" max="3" width="11.125" bestFit="1" customWidth="1"/>
    <col min="5" max="8" width="9.125" customWidth="1"/>
    <col min="9" max="9" width="21.625" bestFit="1" customWidth="1"/>
    <col min="12" max="12" width="16.625" bestFit="1" customWidth="1"/>
    <col min="13" max="13" width="18.125" customWidth="1"/>
  </cols>
  <sheetData>
    <row r="1" spans="2:19" ht="24" customHeight="1" x14ac:dyDescent="0.4">
      <c r="B1" t="s">
        <v>0</v>
      </c>
      <c r="L1" t="s">
        <v>1</v>
      </c>
    </row>
    <row r="2" spans="2:19" ht="24" customHeight="1" x14ac:dyDescent="0.4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L2" t="s">
        <v>10</v>
      </c>
      <c r="M2" t="s">
        <v>11</v>
      </c>
      <c r="N2" t="s">
        <v>12</v>
      </c>
      <c r="R2" t="s">
        <v>13</v>
      </c>
      <c r="S2" s="2" t="str">
        <f>CHAR(10)</f>
        <v xml:space="preserve">
</v>
      </c>
    </row>
    <row r="3" spans="2:19" ht="47.25" customHeight="1" x14ac:dyDescent="0.4">
      <c r="B3">
        <v>1</v>
      </c>
      <c r="C3" s="1">
        <v>44562</v>
      </c>
      <c r="D3" t="str">
        <f>IFERROR(INDEX(SY_TB[],MATCH(Sk_TB[[#This Row],[date]],SY_TB[祝日],0),2),"")</f>
        <v>元日</v>
      </c>
      <c r="E3" t="s">
        <v>58</v>
      </c>
      <c r="F3" t="s">
        <v>63</v>
      </c>
      <c r="G3" t="s">
        <v>64</v>
      </c>
      <c r="H3" t="s">
        <v>65</v>
      </c>
      <c r="I3" t="str">
        <f>Sk_TB[[#This Row],[suke01]]&amp;ku&amp;Sk_TB[[#This Row],[suke02]]&amp;ku&amp;Sk_TB[[#This Row],[suke03]]&amp;ku&amp;Sk_TB[[#This Row],[suke04]]</f>
        <v>E_01
F_01
G_01
H_01</v>
      </c>
      <c r="L3" s="3">
        <v>42736</v>
      </c>
      <c r="M3" s="4" t="s">
        <v>36</v>
      </c>
      <c r="N3" s="4" t="s">
        <v>37</v>
      </c>
    </row>
    <row r="4" spans="2:19" ht="22.5" x14ac:dyDescent="0.4">
      <c r="B4">
        <v>2</v>
      </c>
      <c r="C4" s="1">
        <f>C3+1</f>
        <v>44563</v>
      </c>
      <c r="D4" t="str">
        <f>IFERROR(INDEX(SY_TB[],MATCH(Sk_TB[[#This Row],[date]],SY_TB[祝日],0),2),"")</f>
        <v/>
      </c>
      <c r="E4" t="s">
        <v>59</v>
      </c>
      <c r="F4" t="s">
        <v>66</v>
      </c>
      <c r="G4" t="s">
        <v>67</v>
      </c>
      <c r="H4" t="s">
        <v>68</v>
      </c>
      <c r="I4" t="str">
        <f>Sk_TB[[#This Row],[suke01]]&amp;ku&amp;Sk_TB[[#This Row],[suke02]]&amp;ku&amp;Sk_TB[[#This Row],[suke03]]&amp;ku&amp;Sk_TB[[#This Row],[suke04]]</f>
        <v>E_02
F_02
G_02
H_02</v>
      </c>
      <c r="L4" s="3">
        <v>42737</v>
      </c>
      <c r="M4" s="4" t="s">
        <v>38</v>
      </c>
      <c r="N4" s="4" t="s">
        <v>26</v>
      </c>
    </row>
    <row r="5" spans="2:19" ht="22.5" x14ac:dyDescent="0.4">
      <c r="B5">
        <v>3</v>
      </c>
      <c r="C5" s="1">
        <f t="shared" ref="C5:C68" si="0">C4+1</f>
        <v>44564</v>
      </c>
      <c r="D5" t="str">
        <f>IFERROR(INDEX(SY_TB[],MATCH(Sk_TB[[#This Row],[date]],SY_TB[祝日],0),2),"")</f>
        <v/>
      </c>
      <c r="E5" t="s">
        <v>60</v>
      </c>
      <c r="F5" t="s">
        <v>69</v>
      </c>
      <c r="G5" t="s">
        <v>70</v>
      </c>
      <c r="H5" t="s">
        <v>71</v>
      </c>
      <c r="I5" t="str">
        <f>Sk_TB[[#This Row],[suke01]]&amp;ku&amp;Sk_TB[[#This Row],[suke02]]&amp;ku&amp;Sk_TB[[#This Row],[suke03]]&amp;ku&amp;Sk_TB[[#This Row],[suke04]]</f>
        <v>E_03
F_03
G_03
H_03</v>
      </c>
      <c r="L5" s="3">
        <v>42744</v>
      </c>
      <c r="M5" s="4" t="s">
        <v>39</v>
      </c>
      <c r="N5" s="4" t="s">
        <v>26</v>
      </c>
    </row>
    <row r="6" spans="2:19" ht="22.5" x14ac:dyDescent="0.4">
      <c r="B6">
        <v>4</v>
      </c>
      <c r="C6" s="1">
        <f t="shared" si="0"/>
        <v>44565</v>
      </c>
      <c r="D6" t="str">
        <f>IFERROR(INDEX(SY_TB[],MATCH(Sk_TB[[#This Row],[date]],SY_TB[祝日],0),2),"")</f>
        <v/>
      </c>
      <c r="E6" t="s">
        <v>61</v>
      </c>
      <c r="F6" t="s">
        <v>72</v>
      </c>
      <c r="G6" t="s">
        <v>73</v>
      </c>
      <c r="H6" t="s">
        <v>74</v>
      </c>
      <c r="I6" t="str">
        <f>Sk_TB[[#This Row],[suke01]]&amp;ku&amp;Sk_TB[[#This Row],[suke02]]&amp;ku&amp;Sk_TB[[#This Row],[suke03]]&amp;ku&amp;Sk_TB[[#This Row],[suke04]]</f>
        <v>E_04
F_04
G_04
H_04</v>
      </c>
      <c r="L6" s="3">
        <v>42777</v>
      </c>
      <c r="M6" s="4" t="s">
        <v>40</v>
      </c>
      <c r="N6" s="4" t="s">
        <v>31</v>
      </c>
    </row>
    <row r="7" spans="2:19" ht="22.5" x14ac:dyDescent="0.4">
      <c r="B7">
        <v>5</v>
      </c>
      <c r="C7" s="1">
        <f t="shared" si="0"/>
        <v>44566</v>
      </c>
      <c r="D7" t="str">
        <f>IFERROR(INDEX(SY_TB[],MATCH(Sk_TB[[#This Row],[date]],SY_TB[祝日],0),2),"")</f>
        <v/>
      </c>
      <c r="E7" t="s">
        <v>62</v>
      </c>
      <c r="F7" t="s">
        <v>75</v>
      </c>
      <c r="G7" t="s">
        <v>76</v>
      </c>
      <c r="H7" t="s">
        <v>77</v>
      </c>
      <c r="I7" t="str">
        <f>Sk_TB[[#This Row],[suke01]]&amp;ku&amp;Sk_TB[[#This Row],[suke02]]&amp;ku&amp;Sk_TB[[#This Row],[suke03]]&amp;ku&amp;Sk_TB[[#This Row],[suke04]]</f>
        <v>E_05
F_05
G_05
H_05</v>
      </c>
      <c r="L7" s="3">
        <v>42814</v>
      </c>
      <c r="M7" s="4" t="s">
        <v>41</v>
      </c>
      <c r="N7" s="4" t="s">
        <v>26</v>
      </c>
    </row>
    <row r="8" spans="2:19" ht="22.5" x14ac:dyDescent="0.4">
      <c r="B8">
        <v>6</v>
      </c>
      <c r="C8" s="1">
        <f t="shared" si="0"/>
        <v>44567</v>
      </c>
      <c r="D8" t="str">
        <f>IFERROR(INDEX(SY_TB[],MATCH(Sk_TB[[#This Row],[date]],SY_TB[祝日],0),2),"")</f>
        <v/>
      </c>
      <c r="E8" t="s">
        <v>78</v>
      </c>
      <c r="F8" t="s">
        <v>79</v>
      </c>
      <c r="G8" t="s">
        <v>80</v>
      </c>
      <c r="H8" t="s">
        <v>81</v>
      </c>
      <c r="I8" t="str">
        <f>Sk_TB[[#This Row],[suke01]]&amp;ku&amp;Sk_TB[[#This Row],[suke02]]&amp;ku&amp;Sk_TB[[#This Row],[suke03]]&amp;ku&amp;Sk_TB[[#This Row],[suke04]]</f>
        <v>E_06
F_06
G_06
H_06</v>
      </c>
      <c r="L8" s="3">
        <v>42854</v>
      </c>
      <c r="M8" s="4" t="s">
        <v>42</v>
      </c>
      <c r="N8" s="4" t="s">
        <v>31</v>
      </c>
    </row>
    <row r="9" spans="2:19" ht="22.5" x14ac:dyDescent="0.4">
      <c r="B9">
        <v>7</v>
      </c>
      <c r="C9" s="1">
        <f t="shared" si="0"/>
        <v>44568</v>
      </c>
      <c r="D9" t="str">
        <f>IFERROR(INDEX(SY_TB[],MATCH(Sk_TB[[#This Row],[date]],SY_TB[祝日],0),2),"")</f>
        <v/>
      </c>
      <c r="E9" t="s">
        <v>82</v>
      </c>
      <c r="F9" t="s">
        <v>83</v>
      </c>
      <c r="G9" t="s">
        <v>84</v>
      </c>
      <c r="H9" t="s">
        <v>85</v>
      </c>
      <c r="I9" t="str">
        <f>Sk_TB[[#This Row],[suke01]]&amp;ku&amp;Sk_TB[[#This Row],[suke02]]&amp;ku&amp;Sk_TB[[#This Row],[suke03]]&amp;ku&amp;Sk_TB[[#This Row],[suke04]]</f>
        <v>E_07
F_07
G_07
H_07</v>
      </c>
      <c r="L9" s="3">
        <v>42858</v>
      </c>
      <c r="M9" s="4" t="s">
        <v>43</v>
      </c>
      <c r="N9" s="4" t="s">
        <v>28</v>
      </c>
    </row>
    <row r="10" spans="2:19" ht="22.5" x14ac:dyDescent="0.4">
      <c r="B10">
        <v>8</v>
      </c>
      <c r="C10" s="1">
        <f t="shared" si="0"/>
        <v>44569</v>
      </c>
      <c r="D10" t="str">
        <f>IFERROR(INDEX(SY_TB[],MATCH(Sk_TB[[#This Row],[date]],SY_TB[祝日],0),2),"")</f>
        <v/>
      </c>
      <c r="E10" t="s">
        <v>86</v>
      </c>
      <c r="F10" t="s">
        <v>87</v>
      </c>
      <c r="G10" t="s">
        <v>88</v>
      </c>
      <c r="H10" t="s">
        <v>89</v>
      </c>
      <c r="I10" t="str">
        <f>Sk_TB[[#This Row],[suke01]]&amp;ku&amp;Sk_TB[[#This Row],[suke02]]&amp;ku&amp;Sk_TB[[#This Row],[suke03]]&amp;ku&amp;Sk_TB[[#This Row],[suke04]]</f>
        <v>E_08
F_08
G_08
H_08</v>
      </c>
      <c r="L10" s="3">
        <v>42859</v>
      </c>
      <c r="M10" s="4" t="s">
        <v>44</v>
      </c>
      <c r="N10" s="4" t="s">
        <v>29</v>
      </c>
    </row>
    <row r="11" spans="2:19" ht="22.5" x14ac:dyDescent="0.4">
      <c r="B11">
        <v>9</v>
      </c>
      <c r="C11" s="1">
        <f t="shared" si="0"/>
        <v>44570</v>
      </c>
      <c r="D11" t="str">
        <f>IFERROR(INDEX(SY_TB[],MATCH(Sk_TB[[#This Row],[date]],SY_TB[祝日],0),2),"")</f>
        <v/>
      </c>
      <c r="E11" t="s">
        <v>90</v>
      </c>
      <c r="F11" t="s">
        <v>91</v>
      </c>
      <c r="G11" t="s">
        <v>92</v>
      </c>
      <c r="H11" t="s">
        <v>93</v>
      </c>
      <c r="I11" t="str">
        <f>Sk_TB[[#This Row],[suke01]]&amp;ku&amp;Sk_TB[[#This Row],[suke02]]&amp;ku&amp;Sk_TB[[#This Row],[suke03]]&amp;ku&amp;Sk_TB[[#This Row],[suke04]]</f>
        <v>E_09
F_09
G_09
H_09</v>
      </c>
      <c r="L11" s="3">
        <v>42860</v>
      </c>
      <c r="M11" s="4" t="s">
        <v>45</v>
      </c>
      <c r="N11" s="4" t="s">
        <v>30</v>
      </c>
    </row>
    <row r="12" spans="2:19" ht="22.5" x14ac:dyDescent="0.4">
      <c r="B12">
        <v>10</v>
      </c>
      <c r="C12" s="1">
        <f t="shared" si="0"/>
        <v>44571</v>
      </c>
      <c r="D12" t="str">
        <f>IFERROR(INDEX(SY_TB[],MATCH(Sk_TB[[#This Row],[date]],SY_TB[祝日],0),2),"")</f>
        <v>成人の日</v>
      </c>
      <c r="E12" t="s">
        <v>94</v>
      </c>
      <c r="F12" t="s">
        <v>95</v>
      </c>
      <c r="G12" t="s">
        <v>96</v>
      </c>
      <c r="H12" t="s">
        <v>97</v>
      </c>
      <c r="I12" t="str">
        <f>Sk_TB[[#This Row],[suke01]]&amp;ku&amp;Sk_TB[[#This Row],[suke02]]&amp;ku&amp;Sk_TB[[#This Row],[suke03]]&amp;ku&amp;Sk_TB[[#This Row],[suke04]]</f>
        <v>E_10
F_10
G_10
H_10</v>
      </c>
      <c r="L12" s="3">
        <v>42933</v>
      </c>
      <c r="M12" s="4" t="s">
        <v>46</v>
      </c>
      <c r="N12" s="4" t="s">
        <v>26</v>
      </c>
    </row>
    <row r="13" spans="2:19" ht="22.5" x14ac:dyDescent="0.4">
      <c r="B13">
        <v>11</v>
      </c>
      <c r="C13" s="1">
        <f t="shared" si="0"/>
        <v>44572</v>
      </c>
      <c r="D13" t="str">
        <f>IFERROR(INDEX(SY_TB[],MATCH(Sk_TB[[#This Row],[date]],SY_TB[祝日],0),2),"")</f>
        <v/>
      </c>
      <c r="E13" t="s">
        <v>98</v>
      </c>
      <c r="F13" t="s">
        <v>99</v>
      </c>
      <c r="G13" t="s">
        <v>100</v>
      </c>
      <c r="H13" t="s">
        <v>101</v>
      </c>
      <c r="I13" t="str">
        <f>Sk_TB[[#This Row],[suke01]]&amp;ku&amp;Sk_TB[[#This Row],[suke02]]&amp;ku&amp;Sk_TB[[#This Row],[suke03]]&amp;ku&amp;Sk_TB[[#This Row],[suke04]]</f>
        <v>E_11
F_11
G_11
H_11</v>
      </c>
      <c r="L13" s="3">
        <v>42958</v>
      </c>
      <c r="M13" s="4" t="s">
        <v>47</v>
      </c>
      <c r="N13" s="4" t="s">
        <v>30</v>
      </c>
    </row>
    <row r="14" spans="2:19" ht="22.5" x14ac:dyDescent="0.4">
      <c r="B14">
        <v>12</v>
      </c>
      <c r="C14" s="1">
        <f t="shared" si="0"/>
        <v>44573</v>
      </c>
      <c r="D14" t="str">
        <f>IFERROR(INDEX(SY_TB[],MATCH(Sk_TB[[#This Row],[date]],SY_TB[祝日],0),2),"")</f>
        <v/>
      </c>
      <c r="E14" t="s">
        <v>102</v>
      </c>
      <c r="F14" t="s">
        <v>103</v>
      </c>
      <c r="G14" t="s">
        <v>104</v>
      </c>
      <c r="H14" t="s">
        <v>105</v>
      </c>
      <c r="I14" t="str">
        <f>Sk_TB[[#This Row],[suke01]]&amp;ku&amp;Sk_TB[[#This Row],[suke02]]&amp;ku&amp;Sk_TB[[#This Row],[suke03]]&amp;ku&amp;Sk_TB[[#This Row],[suke04]]</f>
        <v>E_12
F_12
G_12
H_12</v>
      </c>
      <c r="L14" s="3">
        <v>42996</v>
      </c>
      <c r="M14" s="4" t="s">
        <v>48</v>
      </c>
      <c r="N14" s="4" t="s">
        <v>26</v>
      </c>
    </row>
    <row r="15" spans="2:19" ht="22.5" x14ac:dyDescent="0.4">
      <c r="B15">
        <v>13</v>
      </c>
      <c r="C15" s="1">
        <f t="shared" si="0"/>
        <v>44574</v>
      </c>
      <c r="D15" t="str">
        <f>IFERROR(INDEX(SY_TB[],MATCH(Sk_TB[[#This Row],[date]],SY_TB[祝日],0),2),"")</f>
        <v/>
      </c>
      <c r="E15" t="s">
        <v>106</v>
      </c>
      <c r="F15" t="s">
        <v>107</v>
      </c>
      <c r="G15" t="s">
        <v>108</v>
      </c>
      <c r="H15" t="s">
        <v>109</v>
      </c>
      <c r="I15" t="str">
        <f>Sk_TB[[#This Row],[suke01]]&amp;ku&amp;Sk_TB[[#This Row],[suke02]]&amp;ku&amp;Sk_TB[[#This Row],[suke03]]&amp;ku&amp;Sk_TB[[#This Row],[suke04]]</f>
        <v>E_13
F_13
G_13
H_13</v>
      </c>
      <c r="L15" s="3">
        <v>43001</v>
      </c>
      <c r="M15" s="4" t="s">
        <v>49</v>
      </c>
      <c r="N15" s="4" t="s">
        <v>31</v>
      </c>
    </row>
    <row r="16" spans="2:19" ht="22.5" x14ac:dyDescent="0.4">
      <c r="B16">
        <v>14</v>
      </c>
      <c r="C16" s="1">
        <f t="shared" si="0"/>
        <v>44575</v>
      </c>
      <c r="D16" t="str">
        <f>IFERROR(INDEX(SY_TB[],MATCH(Sk_TB[[#This Row],[date]],SY_TB[祝日],0),2),"")</f>
        <v/>
      </c>
      <c r="E16" t="s">
        <v>110</v>
      </c>
      <c r="F16" t="s">
        <v>111</v>
      </c>
      <c r="G16" t="s">
        <v>112</v>
      </c>
      <c r="H16" t="s">
        <v>113</v>
      </c>
      <c r="I16" t="str">
        <f>Sk_TB[[#This Row],[suke01]]&amp;ku&amp;Sk_TB[[#This Row],[suke02]]&amp;ku&amp;Sk_TB[[#This Row],[suke03]]&amp;ku&amp;Sk_TB[[#This Row],[suke04]]</f>
        <v>E_14
F_14
G_14
H_14</v>
      </c>
      <c r="L16" s="3">
        <v>43017</v>
      </c>
      <c r="M16" s="4" t="s">
        <v>50</v>
      </c>
      <c r="N16" s="4" t="s">
        <v>26</v>
      </c>
    </row>
    <row r="17" spans="2:14" ht="22.5" x14ac:dyDescent="0.4">
      <c r="B17">
        <v>15</v>
      </c>
      <c r="C17" s="1">
        <f t="shared" si="0"/>
        <v>44576</v>
      </c>
      <c r="D17" t="str">
        <f>IFERROR(INDEX(SY_TB[],MATCH(Sk_TB[[#This Row],[date]],SY_TB[祝日],0),2),"")</f>
        <v/>
      </c>
      <c r="E17" t="s">
        <v>114</v>
      </c>
      <c r="F17" t="s">
        <v>115</v>
      </c>
      <c r="G17" t="s">
        <v>116</v>
      </c>
      <c r="H17" t="s">
        <v>117</v>
      </c>
      <c r="I17" t="str">
        <f>Sk_TB[[#This Row],[suke01]]&amp;ku&amp;Sk_TB[[#This Row],[suke02]]&amp;ku&amp;Sk_TB[[#This Row],[suke03]]&amp;ku&amp;Sk_TB[[#This Row],[suke04]]</f>
        <v>E_15
F_15
G_15
H_15</v>
      </c>
      <c r="L17" s="3">
        <v>43042</v>
      </c>
      <c r="M17" s="4" t="s">
        <v>51</v>
      </c>
      <c r="N17" s="4" t="s">
        <v>30</v>
      </c>
    </row>
    <row r="18" spans="2:14" ht="22.5" x14ac:dyDescent="0.4">
      <c r="B18">
        <v>16</v>
      </c>
      <c r="C18" s="1">
        <f t="shared" si="0"/>
        <v>44577</v>
      </c>
      <c r="D18" t="str">
        <f>IFERROR(INDEX(SY_TB[],MATCH(Sk_TB[[#This Row],[date]],SY_TB[祝日],0),2),"")</f>
        <v/>
      </c>
      <c r="E18" t="s">
        <v>118</v>
      </c>
      <c r="F18" t="s">
        <v>119</v>
      </c>
      <c r="G18" t="s">
        <v>120</v>
      </c>
      <c r="H18" t="s">
        <v>121</v>
      </c>
      <c r="I18" t="str">
        <f>Sk_TB[[#This Row],[suke01]]&amp;ku&amp;Sk_TB[[#This Row],[suke02]]&amp;ku&amp;Sk_TB[[#This Row],[suke03]]&amp;ku&amp;Sk_TB[[#This Row],[suke04]]</f>
        <v>E_16
F_16
G_16
H_16</v>
      </c>
      <c r="L18" s="3">
        <v>43062</v>
      </c>
      <c r="M18" s="4" t="s">
        <v>52</v>
      </c>
      <c r="N18" s="4" t="s">
        <v>29</v>
      </c>
    </row>
    <row r="19" spans="2:14" ht="22.5" x14ac:dyDescent="0.4">
      <c r="B19">
        <v>17</v>
      </c>
      <c r="C19" s="1">
        <f t="shared" si="0"/>
        <v>44578</v>
      </c>
      <c r="D19" t="str">
        <f>IFERROR(INDEX(SY_TB[],MATCH(Sk_TB[[#This Row],[date]],SY_TB[祝日],0),2),"")</f>
        <v/>
      </c>
      <c r="E19" t="s">
        <v>122</v>
      </c>
      <c r="F19" t="s">
        <v>123</v>
      </c>
      <c r="G19" t="s">
        <v>124</v>
      </c>
      <c r="H19" t="s">
        <v>125</v>
      </c>
      <c r="I19" t="str">
        <f>Sk_TB[[#This Row],[suke01]]&amp;ku&amp;Sk_TB[[#This Row],[suke02]]&amp;ku&amp;Sk_TB[[#This Row],[suke03]]&amp;ku&amp;Sk_TB[[#This Row],[suke04]]</f>
        <v>E_17
F_17
G_17
H_17</v>
      </c>
      <c r="L19" s="3">
        <v>43092</v>
      </c>
      <c r="M19" s="4" t="s">
        <v>53</v>
      </c>
      <c r="N19" s="4" t="s">
        <v>31</v>
      </c>
    </row>
    <row r="20" spans="2:14" ht="22.5" x14ac:dyDescent="0.4">
      <c r="B20">
        <v>18</v>
      </c>
      <c r="C20" s="1">
        <f t="shared" si="0"/>
        <v>44579</v>
      </c>
      <c r="D20" t="str">
        <f>IFERROR(INDEX(SY_TB[],MATCH(Sk_TB[[#This Row],[date]],SY_TB[祝日],0),2),"")</f>
        <v/>
      </c>
      <c r="E20" t="s">
        <v>126</v>
      </c>
      <c r="F20" t="s">
        <v>127</v>
      </c>
      <c r="G20" t="s">
        <v>128</v>
      </c>
      <c r="H20" t="s">
        <v>129</v>
      </c>
      <c r="I20" t="str">
        <f>Sk_TB[[#This Row],[suke01]]&amp;ku&amp;Sk_TB[[#This Row],[suke02]]&amp;ku&amp;Sk_TB[[#This Row],[suke03]]&amp;ku&amp;Sk_TB[[#This Row],[suke04]]</f>
        <v>E_18
F_18
G_18
H_18</v>
      </c>
      <c r="L20" s="3">
        <v>43101</v>
      </c>
      <c r="M20" s="4" t="s">
        <v>36</v>
      </c>
      <c r="N20" s="4" t="s">
        <v>26</v>
      </c>
    </row>
    <row r="21" spans="2:14" ht="22.5" x14ac:dyDescent="0.4">
      <c r="B21">
        <v>19</v>
      </c>
      <c r="C21" s="1">
        <f t="shared" si="0"/>
        <v>44580</v>
      </c>
      <c r="D21" t="str">
        <f>IFERROR(INDEX(SY_TB[],MATCH(Sk_TB[[#This Row],[date]],SY_TB[祝日],0),2),"")</f>
        <v/>
      </c>
      <c r="E21" t="s">
        <v>130</v>
      </c>
      <c r="F21" t="s">
        <v>131</v>
      </c>
      <c r="G21" t="s">
        <v>132</v>
      </c>
      <c r="H21" t="s">
        <v>133</v>
      </c>
      <c r="I21" t="str">
        <f>Sk_TB[[#This Row],[suke01]]&amp;ku&amp;Sk_TB[[#This Row],[suke02]]&amp;ku&amp;Sk_TB[[#This Row],[suke03]]&amp;ku&amp;Sk_TB[[#This Row],[suke04]]</f>
        <v>E_19
F_19
G_19
H_19</v>
      </c>
      <c r="L21" s="3">
        <v>43108</v>
      </c>
      <c r="M21" s="4" t="s">
        <v>39</v>
      </c>
      <c r="N21" s="4" t="s">
        <v>26</v>
      </c>
    </row>
    <row r="22" spans="2:14" ht="22.5" x14ac:dyDescent="0.4">
      <c r="B22">
        <v>20</v>
      </c>
      <c r="C22" s="1">
        <f t="shared" si="0"/>
        <v>44581</v>
      </c>
      <c r="D22" t="str">
        <f>IFERROR(INDEX(SY_TB[],MATCH(Sk_TB[[#This Row],[date]],SY_TB[祝日],0),2),"")</f>
        <v/>
      </c>
      <c r="E22" t="s">
        <v>134</v>
      </c>
      <c r="F22" t="s">
        <v>135</v>
      </c>
      <c r="G22" t="s">
        <v>136</v>
      </c>
      <c r="H22" t="s">
        <v>137</v>
      </c>
      <c r="I22" t="str">
        <f>Sk_TB[[#This Row],[suke01]]&amp;ku&amp;Sk_TB[[#This Row],[suke02]]&amp;ku&amp;Sk_TB[[#This Row],[suke03]]&amp;ku&amp;Sk_TB[[#This Row],[suke04]]</f>
        <v>E_20
F_20
G_20
H_20</v>
      </c>
      <c r="L22" s="3">
        <v>43142</v>
      </c>
      <c r="M22" s="4" t="s">
        <v>40</v>
      </c>
      <c r="N22" s="4" t="s">
        <v>37</v>
      </c>
    </row>
    <row r="23" spans="2:14" ht="22.5" x14ac:dyDescent="0.4">
      <c r="B23">
        <v>21</v>
      </c>
      <c r="C23" s="1">
        <f t="shared" si="0"/>
        <v>44582</v>
      </c>
      <c r="D23" t="str">
        <f>IFERROR(INDEX(SY_TB[],MATCH(Sk_TB[[#This Row],[date]],SY_TB[祝日],0),2),"")</f>
        <v/>
      </c>
      <c r="I23" t="str">
        <f>Sk_TB[[#This Row],[suke01]]&amp;ku&amp;Sk_TB[[#This Row],[suke02]]&amp;ku&amp;Sk_TB[[#This Row],[suke03]]&amp;ku&amp;Sk_TB[[#This Row],[suke04]]</f>
        <v xml:space="preserve">
</v>
      </c>
      <c r="L23" s="3">
        <v>43143</v>
      </c>
      <c r="M23" s="4" t="s">
        <v>38</v>
      </c>
      <c r="N23" s="4" t="s">
        <v>26</v>
      </c>
    </row>
    <row r="24" spans="2:14" ht="22.5" x14ac:dyDescent="0.4">
      <c r="B24">
        <v>22</v>
      </c>
      <c r="C24" s="1">
        <f t="shared" si="0"/>
        <v>44583</v>
      </c>
      <c r="D24" t="str">
        <f>IFERROR(INDEX(SY_TB[],MATCH(Sk_TB[[#This Row],[date]],SY_TB[祝日],0),2),"")</f>
        <v/>
      </c>
      <c r="I24" t="str">
        <f>Sk_TB[[#This Row],[suke01]]&amp;ku&amp;Sk_TB[[#This Row],[suke02]]&amp;ku&amp;Sk_TB[[#This Row],[suke03]]&amp;ku&amp;Sk_TB[[#This Row],[suke04]]</f>
        <v xml:space="preserve">
</v>
      </c>
      <c r="L24" s="3">
        <v>43180</v>
      </c>
      <c r="M24" s="4" t="s">
        <v>41</v>
      </c>
      <c r="N24" s="4" t="s">
        <v>28</v>
      </c>
    </row>
    <row r="25" spans="2:14" ht="22.5" x14ac:dyDescent="0.4">
      <c r="B25">
        <v>23</v>
      </c>
      <c r="C25" s="1">
        <f t="shared" si="0"/>
        <v>44584</v>
      </c>
      <c r="D25" t="str">
        <f>IFERROR(INDEX(SY_TB[],MATCH(Sk_TB[[#This Row],[date]],SY_TB[祝日],0),2),"")</f>
        <v/>
      </c>
      <c r="I25" t="str">
        <f>Sk_TB[[#This Row],[suke01]]&amp;ku&amp;Sk_TB[[#This Row],[suke02]]&amp;ku&amp;Sk_TB[[#This Row],[suke03]]&amp;ku&amp;Sk_TB[[#This Row],[suke04]]</f>
        <v xml:space="preserve">
</v>
      </c>
      <c r="L25" s="3">
        <v>43219</v>
      </c>
      <c r="M25" s="4" t="s">
        <v>42</v>
      </c>
      <c r="N25" s="4" t="s">
        <v>37</v>
      </c>
    </row>
    <row r="26" spans="2:14" ht="22.5" x14ac:dyDescent="0.4">
      <c r="B26">
        <v>24</v>
      </c>
      <c r="C26" s="1">
        <f t="shared" si="0"/>
        <v>44585</v>
      </c>
      <c r="D26" t="str">
        <f>IFERROR(INDEX(SY_TB[],MATCH(Sk_TB[[#This Row],[date]],SY_TB[祝日],0),2),"")</f>
        <v/>
      </c>
      <c r="I26" t="str">
        <f>Sk_TB[[#This Row],[suke01]]&amp;ku&amp;Sk_TB[[#This Row],[suke02]]&amp;ku&amp;Sk_TB[[#This Row],[suke03]]&amp;ku&amp;Sk_TB[[#This Row],[suke04]]</f>
        <v xml:space="preserve">
</v>
      </c>
      <c r="L26" s="3">
        <v>43220</v>
      </c>
      <c r="M26" s="4" t="s">
        <v>38</v>
      </c>
      <c r="N26" s="4" t="s">
        <v>26</v>
      </c>
    </row>
    <row r="27" spans="2:14" ht="22.5" x14ac:dyDescent="0.4">
      <c r="B27">
        <v>25</v>
      </c>
      <c r="C27" s="1">
        <f t="shared" si="0"/>
        <v>44586</v>
      </c>
      <c r="D27" t="str">
        <f>IFERROR(INDEX(SY_TB[],MATCH(Sk_TB[[#This Row],[date]],SY_TB[祝日],0),2),"")</f>
        <v/>
      </c>
      <c r="I27" t="str">
        <f>Sk_TB[[#This Row],[suke01]]&amp;ku&amp;Sk_TB[[#This Row],[suke02]]&amp;ku&amp;Sk_TB[[#This Row],[suke03]]&amp;ku&amp;Sk_TB[[#This Row],[suke04]]</f>
        <v xml:space="preserve">
</v>
      </c>
      <c r="L27" s="3">
        <v>43223</v>
      </c>
      <c r="M27" s="4" t="s">
        <v>43</v>
      </c>
      <c r="N27" s="4" t="s">
        <v>29</v>
      </c>
    </row>
    <row r="28" spans="2:14" ht="22.5" x14ac:dyDescent="0.4">
      <c r="B28">
        <v>26</v>
      </c>
      <c r="C28" s="1">
        <f t="shared" si="0"/>
        <v>44587</v>
      </c>
      <c r="D28" t="str">
        <f>IFERROR(INDEX(SY_TB[],MATCH(Sk_TB[[#This Row],[date]],SY_TB[祝日],0),2),"")</f>
        <v/>
      </c>
      <c r="I28" t="str">
        <f>Sk_TB[[#This Row],[suke01]]&amp;ku&amp;Sk_TB[[#This Row],[suke02]]&amp;ku&amp;Sk_TB[[#This Row],[suke03]]&amp;ku&amp;Sk_TB[[#This Row],[suke04]]</f>
        <v xml:space="preserve">
</v>
      </c>
      <c r="L28" s="3">
        <v>43224</v>
      </c>
      <c r="M28" s="4" t="s">
        <v>44</v>
      </c>
      <c r="N28" s="4" t="s">
        <v>30</v>
      </c>
    </row>
    <row r="29" spans="2:14" ht="22.5" x14ac:dyDescent="0.4">
      <c r="B29">
        <v>27</v>
      </c>
      <c r="C29" s="1">
        <f t="shared" si="0"/>
        <v>44588</v>
      </c>
      <c r="D29" t="str">
        <f>IFERROR(INDEX(SY_TB[],MATCH(Sk_TB[[#This Row],[date]],SY_TB[祝日],0),2),"")</f>
        <v/>
      </c>
      <c r="I29" t="str">
        <f>Sk_TB[[#This Row],[suke01]]&amp;ku&amp;Sk_TB[[#This Row],[suke02]]&amp;ku&amp;Sk_TB[[#This Row],[suke03]]&amp;ku&amp;Sk_TB[[#This Row],[suke04]]</f>
        <v xml:space="preserve">
</v>
      </c>
      <c r="L29" s="3">
        <v>43225</v>
      </c>
      <c r="M29" s="4" t="s">
        <v>45</v>
      </c>
      <c r="N29" s="4" t="s">
        <v>31</v>
      </c>
    </row>
    <row r="30" spans="2:14" ht="22.5" x14ac:dyDescent="0.4">
      <c r="B30">
        <v>28</v>
      </c>
      <c r="C30" s="1">
        <f t="shared" si="0"/>
        <v>44589</v>
      </c>
      <c r="D30" t="str">
        <f>IFERROR(INDEX(SY_TB[],MATCH(Sk_TB[[#This Row],[date]],SY_TB[祝日],0),2),"")</f>
        <v/>
      </c>
      <c r="I30" t="str">
        <f>Sk_TB[[#This Row],[suke01]]&amp;ku&amp;Sk_TB[[#This Row],[suke02]]&amp;ku&amp;Sk_TB[[#This Row],[suke03]]&amp;ku&amp;Sk_TB[[#This Row],[suke04]]</f>
        <v xml:space="preserve">
</v>
      </c>
      <c r="L30" s="3">
        <v>43297</v>
      </c>
      <c r="M30" s="4" t="s">
        <v>46</v>
      </c>
      <c r="N30" s="4" t="s">
        <v>26</v>
      </c>
    </row>
    <row r="31" spans="2:14" ht="22.5" x14ac:dyDescent="0.4">
      <c r="B31">
        <v>29</v>
      </c>
      <c r="C31" s="1">
        <f t="shared" si="0"/>
        <v>44590</v>
      </c>
      <c r="D31" t="str">
        <f>IFERROR(INDEX(SY_TB[],MATCH(Sk_TB[[#This Row],[date]],SY_TB[祝日],0),2),"")</f>
        <v/>
      </c>
      <c r="I31" t="str">
        <f>Sk_TB[[#This Row],[suke01]]&amp;ku&amp;Sk_TB[[#This Row],[suke02]]&amp;ku&amp;Sk_TB[[#This Row],[suke03]]&amp;ku&amp;Sk_TB[[#This Row],[suke04]]</f>
        <v xml:space="preserve">
</v>
      </c>
      <c r="L31" s="3">
        <v>43323</v>
      </c>
      <c r="M31" s="4" t="s">
        <v>47</v>
      </c>
      <c r="N31" s="4" t="s">
        <v>31</v>
      </c>
    </row>
    <row r="32" spans="2:14" ht="22.5" x14ac:dyDescent="0.4">
      <c r="B32">
        <v>30</v>
      </c>
      <c r="C32" s="1">
        <f t="shared" si="0"/>
        <v>44591</v>
      </c>
      <c r="D32" t="str">
        <f>IFERROR(INDEX(SY_TB[],MATCH(Sk_TB[[#This Row],[date]],SY_TB[祝日],0),2),"")</f>
        <v/>
      </c>
      <c r="E32" t="s">
        <v>138</v>
      </c>
      <c r="F32" t="s">
        <v>139</v>
      </c>
      <c r="G32" t="s">
        <v>140</v>
      </c>
      <c r="H32" t="s">
        <v>141</v>
      </c>
      <c r="I32" t="str">
        <f>Sk_TB[[#This Row],[suke01]]&amp;ku&amp;Sk_TB[[#This Row],[suke02]]&amp;ku&amp;Sk_TB[[#This Row],[suke03]]&amp;ku&amp;Sk_TB[[#This Row],[suke04]]</f>
        <v>xx_31
xx_32
xx_33
xx_34</v>
      </c>
      <c r="L32" s="3">
        <v>43360</v>
      </c>
      <c r="M32" s="4" t="s">
        <v>48</v>
      </c>
      <c r="N32" s="4" t="s">
        <v>26</v>
      </c>
    </row>
    <row r="33" spans="2:14" ht="22.5" x14ac:dyDescent="0.4">
      <c r="B33">
        <v>31</v>
      </c>
      <c r="C33" s="1">
        <f t="shared" si="0"/>
        <v>44592</v>
      </c>
      <c r="D33" t="str">
        <f>IFERROR(INDEX(SY_TB[],MATCH(Sk_TB[[#This Row],[date]],SY_TB[祝日],0),2),"")</f>
        <v/>
      </c>
      <c r="I33" t="str">
        <f>Sk_TB[[#This Row],[suke01]]&amp;ku&amp;Sk_TB[[#This Row],[suke02]]&amp;ku&amp;Sk_TB[[#This Row],[suke03]]&amp;ku&amp;Sk_TB[[#This Row],[suke04]]</f>
        <v xml:space="preserve">
</v>
      </c>
      <c r="L33" s="3">
        <v>43366</v>
      </c>
      <c r="M33" s="4" t="s">
        <v>49</v>
      </c>
      <c r="N33" s="4" t="s">
        <v>37</v>
      </c>
    </row>
    <row r="34" spans="2:14" ht="22.5" x14ac:dyDescent="0.4">
      <c r="B34">
        <v>32</v>
      </c>
      <c r="C34" s="1">
        <f t="shared" si="0"/>
        <v>44593</v>
      </c>
      <c r="D34" t="str">
        <f>IFERROR(INDEX(SY_TB[],MATCH(Sk_TB[[#This Row],[date]],SY_TB[祝日],0),2),"")</f>
        <v/>
      </c>
      <c r="I34" t="str">
        <f>Sk_TB[[#This Row],[suke01]]&amp;ku&amp;Sk_TB[[#This Row],[suke02]]&amp;ku&amp;Sk_TB[[#This Row],[suke03]]&amp;ku&amp;Sk_TB[[#This Row],[suke04]]</f>
        <v xml:space="preserve">
</v>
      </c>
      <c r="L34" s="3">
        <v>43367</v>
      </c>
      <c r="M34" s="4" t="s">
        <v>38</v>
      </c>
      <c r="N34" s="4" t="s">
        <v>26</v>
      </c>
    </row>
    <row r="35" spans="2:14" ht="22.5" x14ac:dyDescent="0.4">
      <c r="B35">
        <v>33</v>
      </c>
      <c r="C35" s="1">
        <f t="shared" si="0"/>
        <v>44594</v>
      </c>
      <c r="D35" t="str">
        <f>IFERROR(INDEX(SY_TB[],MATCH(Sk_TB[[#This Row],[date]],SY_TB[祝日],0),2),"")</f>
        <v/>
      </c>
      <c r="I35" t="str">
        <f>Sk_TB[[#This Row],[suke01]]&amp;ku&amp;Sk_TB[[#This Row],[suke02]]&amp;ku&amp;Sk_TB[[#This Row],[suke03]]&amp;ku&amp;Sk_TB[[#This Row],[suke04]]</f>
        <v xml:space="preserve">
</v>
      </c>
      <c r="L35" s="3">
        <v>43381</v>
      </c>
      <c r="M35" s="4" t="s">
        <v>50</v>
      </c>
      <c r="N35" s="4" t="s">
        <v>26</v>
      </c>
    </row>
    <row r="36" spans="2:14" ht="22.5" x14ac:dyDescent="0.4">
      <c r="B36">
        <v>34</v>
      </c>
      <c r="C36" s="1">
        <f t="shared" si="0"/>
        <v>44595</v>
      </c>
      <c r="D36" t="str">
        <f>IFERROR(INDEX(SY_TB[],MATCH(Sk_TB[[#This Row],[date]],SY_TB[祝日],0),2),"")</f>
        <v/>
      </c>
      <c r="I36" t="str">
        <f>Sk_TB[[#This Row],[suke01]]&amp;ku&amp;Sk_TB[[#This Row],[suke02]]&amp;ku&amp;Sk_TB[[#This Row],[suke03]]&amp;ku&amp;Sk_TB[[#This Row],[suke04]]</f>
        <v xml:space="preserve">
</v>
      </c>
      <c r="L36" s="3">
        <v>43407</v>
      </c>
      <c r="M36" s="4" t="s">
        <v>51</v>
      </c>
      <c r="N36" s="4" t="s">
        <v>31</v>
      </c>
    </row>
    <row r="37" spans="2:14" ht="22.5" x14ac:dyDescent="0.4">
      <c r="B37">
        <v>35</v>
      </c>
      <c r="C37" s="1">
        <f t="shared" si="0"/>
        <v>44596</v>
      </c>
      <c r="D37" t="str">
        <f>IFERROR(INDEX(SY_TB[],MATCH(Sk_TB[[#This Row],[date]],SY_TB[祝日],0),2),"")</f>
        <v/>
      </c>
      <c r="I37" t="str">
        <f>Sk_TB[[#This Row],[suke01]]&amp;ku&amp;Sk_TB[[#This Row],[suke02]]&amp;ku&amp;Sk_TB[[#This Row],[suke03]]&amp;ku&amp;Sk_TB[[#This Row],[suke04]]</f>
        <v xml:space="preserve">
</v>
      </c>
      <c r="L37" s="3">
        <v>43427</v>
      </c>
      <c r="M37" s="4" t="s">
        <v>52</v>
      </c>
      <c r="N37" s="4" t="s">
        <v>30</v>
      </c>
    </row>
    <row r="38" spans="2:14" ht="22.5" x14ac:dyDescent="0.4">
      <c r="B38">
        <v>36</v>
      </c>
      <c r="C38" s="1">
        <f t="shared" si="0"/>
        <v>44597</v>
      </c>
      <c r="D38" t="str">
        <f>IFERROR(INDEX(SY_TB[],MATCH(Sk_TB[[#This Row],[date]],SY_TB[祝日],0),2),"")</f>
        <v/>
      </c>
      <c r="I38" t="str">
        <f>Sk_TB[[#This Row],[suke01]]&amp;ku&amp;Sk_TB[[#This Row],[suke02]]&amp;ku&amp;Sk_TB[[#This Row],[suke03]]&amp;ku&amp;Sk_TB[[#This Row],[suke04]]</f>
        <v xml:space="preserve">
</v>
      </c>
      <c r="L38" s="3">
        <v>43457</v>
      </c>
      <c r="M38" s="4" t="s">
        <v>53</v>
      </c>
      <c r="N38" s="4" t="s">
        <v>37</v>
      </c>
    </row>
    <row r="39" spans="2:14" ht="22.5" x14ac:dyDescent="0.4">
      <c r="B39">
        <v>37</v>
      </c>
      <c r="C39" s="1">
        <f t="shared" si="0"/>
        <v>44598</v>
      </c>
      <c r="D39" t="str">
        <f>IFERROR(INDEX(SY_TB[],MATCH(Sk_TB[[#This Row],[date]],SY_TB[祝日],0),2),"")</f>
        <v/>
      </c>
      <c r="I39" t="str">
        <f>Sk_TB[[#This Row],[suke01]]&amp;ku&amp;Sk_TB[[#This Row],[suke02]]&amp;ku&amp;Sk_TB[[#This Row],[suke03]]&amp;ku&amp;Sk_TB[[#This Row],[suke04]]</f>
        <v xml:space="preserve">
</v>
      </c>
      <c r="L39" s="3">
        <v>43458</v>
      </c>
      <c r="M39" s="4" t="s">
        <v>38</v>
      </c>
      <c r="N39" s="4" t="s">
        <v>26</v>
      </c>
    </row>
    <row r="40" spans="2:14" ht="22.5" x14ac:dyDescent="0.4">
      <c r="B40">
        <v>38</v>
      </c>
      <c r="C40" s="1">
        <f t="shared" si="0"/>
        <v>44599</v>
      </c>
      <c r="D40" t="str">
        <f>IFERROR(INDEX(SY_TB[],MATCH(Sk_TB[[#This Row],[date]],SY_TB[祝日],0),2),"")</f>
        <v/>
      </c>
      <c r="I40" t="str">
        <f>Sk_TB[[#This Row],[suke01]]&amp;ku&amp;Sk_TB[[#This Row],[suke02]]&amp;ku&amp;Sk_TB[[#This Row],[suke03]]&amp;ku&amp;Sk_TB[[#This Row],[suke04]]</f>
        <v xml:space="preserve">
</v>
      </c>
      <c r="L40" s="3">
        <v>43466</v>
      </c>
      <c r="M40" s="4" t="s">
        <v>36</v>
      </c>
      <c r="N40" s="4" t="s">
        <v>27</v>
      </c>
    </row>
    <row r="41" spans="2:14" ht="22.5" x14ac:dyDescent="0.4">
      <c r="B41">
        <v>39</v>
      </c>
      <c r="C41" s="1">
        <f t="shared" si="0"/>
        <v>44600</v>
      </c>
      <c r="D41" t="str">
        <f>IFERROR(INDEX(SY_TB[],MATCH(Sk_TB[[#This Row],[date]],SY_TB[祝日],0),2),"")</f>
        <v/>
      </c>
      <c r="I41" t="str">
        <f>Sk_TB[[#This Row],[suke01]]&amp;ku&amp;Sk_TB[[#This Row],[suke02]]&amp;ku&amp;Sk_TB[[#This Row],[suke03]]&amp;ku&amp;Sk_TB[[#This Row],[suke04]]</f>
        <v xml:space="preserve">
</v>
      </c>
      <c r="L41" s="3">
        <v>43479</v>
      </c>
      <c r="M41" s="4" t="s">
        <v>39</v>
      </c>
      <c r="N41" s="4" t="s">
        <v>26</v>
      </c>
    </row>
    <row r="42" spans="2:14" ht="22.5" x14ac:dyDescent="0.4">
      <c r="B42">
        <v>40</v>
      </c>
      <c r="C42" s="1">
        <f t="shared" si="0"/>
        <v>44601</v>
      </c>
      <c r="D42" t="str">
        <f>IFERROR(INDEX(SY_TB[],MATCH(Sk_TB[[#This Row],[date]],SY_TB[祝日],0),2),"")</f>
        <v/>
      </c>
      <c r="I42" t="str">
        <f>Sk_TB[[#This Row],[suke01]]&amp;ku&amp;Sk_TB[[#This Row],[suke02]]&amp;ku&amp;Sk_TB[[#This Row],[suke03]]&amp;ku&amp;Sk_TB[[#This Row],[suke04]]</f>
        <v xml:space="preserve">
</v>
      </c>
      <c r="L42" s="3">
        <v>43507</v>
      </c>
      <c r="M42" s="4" t="s">
        <v>40</v>
      </c>
      <c r="N42" s="4" t="s">
        <v>26</v>
      </c>
    </row>
    <row r="43" spans="2:14" ht="22.5" x14ac:dyDescent="0.4">
      <c r="B43">
        <v>41</v>
      </c>
      <c r="C43" s="1">
        <f t="shared" si="0"/>
        <v>44602</v>
      </c>
      <c r="D43" t="str">
        <f>IFERROR(INDEX(SY_TB[],MATCH(Sk_TB[[#This Row],[date]],SY_TB[祝日],0),2),"")</f>
        <v/>
      </c>
      <c r="I43" t="str">
        <f>Sk_TB[[#This Row],[suke01]]&amp;ku&amp;Sk_TB[[#This Row],[suke02]]&amp;ku&amp;Sk_TB[[#This Row],[suke03]]&amp;ku&amp;Sk_TB[[#This Row],[suke04]]</f>
        <v xml:space="preserve">
</v>
      </c>
      <c r="L43" s="3">
        <v>43545</v>
      </c>
      <c r="M43" s="4" t="s">
        <v>41</v>
      </c>
      <c r="N43" s="4" t="s">
        <v>29</v>
      </c>
    </row>
    <row r="44" spans="2:14" ht="22.5" x14ac:dyDescent="0.4">
      <c r="B44">
        <v>42</v>
      </c>
      <c r="C44" s="1">
        <f t="shared" si="0"/>
        <v>44603</v>
      </c>
      <c r="D44" t="str">
        <f>IFERROR(INDEX(SY_TB[],MATCH(Sk_TB[[#This Row],[date]],SY_TB[祝日],0),2),"")</f>
        <v>建国記念の日</v>
      </c>
      <c r="I44" t="str">
        <f>Sk_TB[[#This Row],[suke01]]&amp;ku&amp;Sk_TB[[#This Row],[suke02]]&amp;ku&amp;Sk_TB[[#This Row],[suke03]]&amp;ku&amp;Sk_TB[[#This Row],[suke04]]</f>
        <v xml:space="preserve">
</v>
      </c>
      <c r="L44" s="3">
        <v>43584</v>
      </c>
      <c r="M44" s="4" t="s">
        <v>42</v>
      </c>
      <c r="N44" s="4" t="s">
        <v>26</v>
      </c>
    </row>
    <row r="45" spans="2:14" ht="22.5" x14ac:dyDescent="0.4">
      <c r="B45">
        <v>43</v>
      </c>
      <c r="C45" s="1">
        <f t="shared" si="0"/>
        <v>44604</v>
      </c>
      <c r="D45" t="str">
        <f>IFERROR(INDEX(SY_TB[],MATCH(Sk_TB[[#This Row],[date]],SY_TB[祝日],0),2),"")</f>
        <v/>
      </c>
      <c r="I45" t="str">
        <f>Sk_TB[[#This Row],[suke01]]&amp;ku&amp;Sk_TB[[#This Row],[suke02]]&amp;ku&amp;Sk_TB[[#This Row],[suke03]]&amp;ku&amp;Sk_TB[[#This Row],[suke04]]</f>
        <v xml:space="preserve">
</v>
      </c>
      <c r="L45" s="3">
        <v>43585</v>
      </c>
      <c r="M45" s="4" t="s">
        <v>54</v>
      </c>
      <c r="N45" s="4" t="s">
        <v>27</v>
      </c>
    </row>
    <row r="46" spans="2:14" ht="22.5" x14ac:dyDescent="0.4">
      <c r="B46">
        <v>44</v>
      </c>
      <c r="C46" s="1">
        <f t="shared" si="0"/>
        <v>44605</v>
      </c>
      <c r="D46" t="str">
        <f>IFERROR(INDEX(SY_TB[],MATCH(Sk_TB[[#This Row],[date]],SY_TB[祝日],0),2),"")</f>
        <v/>
      </c>
      <c r="I46" t="str">
        <f>Sk_TB[[#This Row],[suke01]]&amp;ku&amp;Sk_TB[[#This Row],[suke02]]&amp;ku&amp;Sk_TB[[#This Row],[suke03]]&amp;ku&amp;Sk_TB[[#This Row],[suke04]]</f>
        <v xml:space="preserve">
</v>
      </c>
      <c r="L46" s="3">
        <v>43586</v>
      </c>
      <c r="M46" s="4" t="s">
        <v>55</v>
      </c>
      <c r="N46" s="4" t="s">
        <v>28</v>
      </c>
    </row>
    <row r="47" spans="2:14" ht="22.5" x14ac:dyDescent="0.4">
      <c r="B47">
        <v>45</v>
      </c>
      <c r="C47" s="1">
        <f t="shared" si="0"/>
        <v>44606</v>
      </c>
      <c r="D47" t="str">
        <f>IFERROR(INDEX(SY_TB[],MATCH(Sk_TB[[#This Row],[date]],SY_TB[祝日],0),2),"")</f>
        <v/>
      </c>
      <c r="I47" t="str">
        <f>Sk_TB[[#This Row],[suke01]]&amp;ku&amp;Sk_TB[[#This Row],[suke02]]&amp;ku&amp;Sk_TB[[#This Row],[suke03]]&amp;ku&amp;Sk_TB[[#This Row],[suke04]]</f>
        <v xml:space="preserve">
</v>
      </c>
      <c r="L47" s="3">
        <v>43587</v>
      </c>
      <c r="M47" s="4" t="s">
        <v>54</v>
      </c>
      <c r="N47" s="4" t="s">
        <v>29</v>
      </c>
    </row>
    <row r="48" spans="2:14" ht="22.5" x14ac:dyDescent="0.4">
      <c r="B48">
        <v>46</v>
      </c>
      <c r="C48" s="1">
        <f t="shared" si="0"/>
        <v>44607</v>
      </c>
      <c r="D48" t="str">
        <f>IFERROR(INDEX(SY_TB[],MATCH(Sk_TB[[#This Row],[date]],SY_TB[祝日],0),2),"")</f>
        <v/>
      </c>
      <c r="I48" t="str">
        <f>Sk_TB[[#This Row],[suke01]]&amp;ku&amp;Sk_TB[[#This Row],[suke02]]&amp;ku&amp;Sk_TB[[#This Row],[suke03]]&amp;ku&amp;Sk_TB[[#This Row],[suke04]]</f>
        <v xml:space="preserve">
</v>
      </c>
      <c r="L48" s="3">
        <v>43588</v>
      </c>
      <c r="M48" s="4" t="s">
        <v>43</v>
      </c>
      <c r="N48" s="4" t="s">
        <v>30</v>
      </c>
    </row>
    <row r="49" spans="2:14" ht="22.5" x14ac:dyDescent="0.4">
      <c r="B49">
        <v>47</v>
      </c>
      <c r="C49" s="1">
        <f t="shared" si="0"/>
        <v>44608</v>
      </c>
      <c r="D49" t="str">
        <f>IFERROR(INDEX(SY_TB[],MATCH(Sk_TB[[#This Row],[date]],SY_TB[祝日],0),2),"")</f>
        <v/>
      </c>
      <c r="I49" t="str">
        <f>Sk_TB[[#This Row],[suke01]]&amp;ku&amp;Sk_TB[[#This Row],[suke02]]&amp;ku&amp;Sk_TB[[#This Row],[suke03]]&amp;ku&amp;Sk_TB[[#This Row],[suke04]]</f>
        <v xml:space="preserve">
</v>
      </c>
      <c r="L49" s="3">
        <v>43589</v>
      </c>
      <c r="M49" s="4" t="s">
        <v>44</v>
      </c>
      <c r="N49" s="4" t="s">
        <v>31</v>
      </c>
    </row>
    <row r="50" spans="2:14" ht="22.5" x14ac:dyDescent="0.4">
      <c r="B50">
        <v>48</v>
      </c>
      <c r="C50" s="1">
        <f t="shared" si="0"/>
        <v>44609</v>
      </c>
      <c r="D50" t="str">
        <f>IFERROR(INDEX(SY_TB[],MATCH(Sk_TB[[#This Row],[date]],SY_TB[祝日],0),2),"")</f>
        <v/>
      </c>
      <c r="I50" t="str">
        <f>Sk_TB[[#This Row],[suke01]]&amp;ku&amp;Sk_TB[[#This Row],[suke02]]&amp;ku&amp;Sk_TB[[#This Row],[suke03]]&amp;ku&amp;Sk_TB[[#This Row],[suke04]]</f>
        <v xml:space="preserve">
</v>
      </c>
      <c r="L50" s="3">
        <v>43590</v>
      </c>
      <c r="M50" s="4" t="s">
        <v>45</v>
      </c>
      <c r="N50" s="4" t="s">
        <v>37</v>
      </c>
    </row>
    <row r="51" spans="2:14" ht="22.5" x14ac:dyDescent="0.4">
      <c r="B51">
        <v>49</v>
      </c>
      <c r="C51" s="1">
        <f t="shared" si="0"/>
        <v>44610</v>
      </c>
      <c r="D51" t="str">
        <f>IFERROR(INDEX(SY_TB[],MATCH(Sk_TB[[#This Row],[date]],SY_TB[祝日],0),2),"")</f>
        <v/>
      </c>
      <c r="I51" t="str">
        <f>Sk_TB[[#This Row],[suke01]]&amp;ku&amp;Sk_TB[[#This Row],[suke02]]&amp;ku&amp;Sk_TB[[#This Row],[suke03]]&amp;ku&amp;Sk_TB[[#This Row],[suke04]]</f>
        <v xml:space="preserve">
</v>
      </c>
      <c r="L51" s="3">
        <v>43591</v>
      </c>
      <c r="M51" s="4" t="s">
        <v>38</v>
      </c>
      <c r="N51" s="4" t="s">
        <v>26</v>
      </c>
    </row>
    <row r="52" spans="2:14" ht="22.5" x14ac:dyDescent="0.4">
      <c r="B52">
        <v>50</v>
      </c>
      <c r="C52" s="1">
        <f t="shared" si="0"/>
        <v>44611</v>
      </c>
      <c r="D52" t="str">
        <f>IFERROR(INDEX(SY_TB[],MATCH(Sk_TB[[#This Row],[date]],SY_TB[祝日],0),2),"")</f>
        <v/>
      </c>
      <c r="I52" t="str">
        <f>Sk_TB[[#This Row],[suke01]]&amp;ku&amp;Sk_TB[[#This Row],[suke02]]&amp;ku&amp;Sk_TB[[#This Row],[suke03]]&amp;ku&amp;Sk_TB[[#This Row],[suke04]]</f>
        <v xml:space="preserve">
</v>
      </c>
      <c r="L52" s="3">
        <v>43661</v>
      </c>
      <c r="M52" s="4" t="s">
        <v>46</v>
      </c>
      <c r="N52" s="4" t="s">
        <v>26</v>
      </c>
    </row>
    <row r="53" spans="2:14" ht="22.5" x14ac:dyDescent="0.4">
      <c r="B53">
        <v>51</v>
      </c>
      <c r="C53" s="1">
        <f t="shared" si="0"/>
        <v>44612</v>
      </c>
      <c r="D53" t="str">
        <f>IFERROR(INDEX(SY_TB[],MATCH(Sk_TB[[#This Row],[date]],SY_TB[祝日],0),2),"")</f>
        <v/>
      </c>
      <c r="I53" t="str">
        <f>Sk_TB[[#This Row],[suke01]]&amp;ku&amp;Sk_TB[[#This Row],[suke02]]&amp;ku&amp;Sk_TB[[#This Row],[suke03]]&amp;ku&amp;Sk_TB[[#This Row],[suke04]]</f>
        <v xml:space="preserve">
</v>
      </c>
      <c r="L53" s="3">
        <v>43688</v>
      </c>
      <c r="M53" s="4" t="s">
        <v>47</v>
      </c>
      <c r="N53" s="4" t="s">
        <v>37</v>
      </c>
    </row>
    <row r="54" spans="2:14" ht="22.5" x14ac:dyDescent="0.4">
      <c r="B54">
        <v>52</v>
      </c>
      <c r="C54" s="1">
        <f t="shared" si="0"/>
        <v>44613</v>
      </c>
      <c r="D54" t="str">
        <f>IFERROR(INDEX(SY_TB[],MATCH(Sk_TB[[#This Row],[date]],SY_TB[祝日],0),2),"")</f>
        <v/>
      </c>
      <c r="I54" t="str">
        <f>Sk_TB[[#This Row],[suke01]]&amp;ku&amp;Sk_TB[[#This Row],[suke02]]&amp;ku&amp;Sk_TB[[#This Row],[suke03]]&amp;ku&amp;Sk_TB[[#This Row],[suke04]]</f>
        <v xml:space="preserve">
</v>
      </c>
      <c r="L54" s="3">
        <v>43689</v>
      </c>
      <c r="M54" s="4" t="s">
        <v>38</v>
      </c>
      <c r="N54" s="4" t="s">
        <v>26</v>
      </c>
    </row>
    <row r="55" spans="2:14" ht="22.5" x14ac:dyDescent="0.4">
      <c r="B55">
        <v>53</v>
      </c>
      <c r="C55" s="1">
        <f t="shared" si="0"/>
        <v>44614</v>
      </c>
      <c r="D55" t="str">
        <f>IFERROR(INDEX(SY_TB[],MATCH(Sk_TB[[#This Row],[date]],SY_TB[祝日],0),2),"")</f>
        <v/>
      </c>
      <c r="I55" t="str">
        <f>Sk_TB[[#This Row],[suke01]]&amp;ku&amp;Sk_TB[[#This Row],[suke02]]&amp;ku&amp;Sk_TB[[#This Row],[suke03]]&amp;ku&amp;Sk_TB[[#This Row],[suke04]]</f>
        <v xml:space="preserve">
</v>
      </c>
      <c r="L55" s="3">
        <v>43724</v>
      </c>
      <c r="M55" s="4" t="s">
        <v>48</v>
      </c>
      <c r="N55" s="4" t="s">
        <v>26</v>
      </c>
    </row>
    <row r="56" spans="2:14" ht="22.5" x14ac:dyDescent="0.4">
      <c r="B56">
        <v>54</v>
      </c>
      <c r="C56" s="1">
        <f t="shared" si="0"/>
        <v>44615</v>
      </c>
      <c r="D56" t="str">
        <f>IFERROR(INDEX(SY_TB[],MATCH(Sk_TB[[#This Row],[date]],SY_TB[祝日],0),2),"")</f>
        <v>天皇誕生日</v>
      </c>
      <c r="I56" t="str">
        <f>Sk_TB[[#This Row],[suke01]]&amp;ku&amp;Sk_TB[[#This Row],[suke02]]&amp;ku&amp;Sk_TB[[#This Row],[suke03]]&amp;ku&amp;Sk_TB[[#This Row],[suke04]]</f>
        <v xml:space="preserve">
</v>
      </c>
      <c r="L56" s="3">
        <v>43731</v>
      </c>
      <c r="M56" s="4" t="s">
        <v>49</v>
      </c>
      <c r="N56" s="4" t="s">
        <v>26</v>
      </c>
    </row>
    <row r="57" spans="2:14" ht="22.5" x14ac:dyDescent="0.4">
      <c r="B57">
        <v>55</v>
      </c>
      <c r="C57" s="1">
        <f t="shared" si="0"/>
        <v>44616</v>
      </c>
      <c r="D57" t="str">
        <f>IFERROR(INDEX(SY_TB[],MATCH(Sk_TB[[#This Row],[date]],SY_TB[祝日],0),2),"")</f>
        <v/>
      </c>
      <c r="I57" t="str">
        <f>Sk_TB[[#This Row],[suke01]]&amp;ku&amp;Sk_TB[[#This Row],[suke02]]&amp;ku&amp;Sk_TB[[#This Row],[suke03]]&amp;ku&amp;Sk_TB[[#This Row],[suke04]]</f>
        <v xml:space="preserve">
</v>
      </c>
      <c r="L57" s="3">
        <v>43752</v>
      </c>
      <c r="M57" s="4" t="s">
        <v>50</v>
      </c>
      <c r="N57" s="4" t="s">
        <v>26</v>
      </c>
    </row>
    <row r="58" spans="2:14" ht="22.5" x14ac:dyDescent="0.4">
      <c r="B58">
        <v>56</v>
      </c>
      <c r="C58" s="1">
        <f t="shared" si="0"/>
        <v>44617</v>
      </c>
      <c r="D58" t="str">
        <f>IFERROR(INDEX(SY_TB[],MATCH(Sk_TB[[#This Row],[date]],SY_TB[祝日],0),2),"")</f>
        <v/>
      </c>
      <c r="I58" t="str">
        <f>Sk_TB[[#This Row],[suke01]]&amp;ku&amp;Sk_TB[[#This Row],[suke02]]&amp;ku&amp;Sk_TB[[#This Row],[suke03]]&amp;ku&amp;Sk_TB[[#This Row],[suke04]]</f>
        <v xml:space="preserve">
</v>
      </c>
      <c r="L58" s="3">
        <v>43760</v>
      </c>
      <c r="M58" s="4" t="s">
        <v>56</v>
      </c>
      <c r="N58" s="4" t="s">
        <v>27</v>
      </c>
    </row>
    <row r="59" spans="2:14" ht="22.5" x14ac:dyDescent="0.4">
      <c r="B59">
        <v>57</v>
      </c>
      <c r="C59" s="1">
        <f t="shared" si="0"/>
        <v>44618</v>
      </c>
      <c r="D59" t="str">
        <f>IFERROR(INDEX(SY_TB[],MATCH(Sk_TB[[#This Row],[date]],SY_TB[祝日],0),2),"")</f>
        <v/>
      </c>
      <c r="I59" t="str">
        <f>Sk_TB[[#This Row],[suke01]]&amp;ku&amp;Sk_TB[[#This Row],[suke02]]&amp;ku&amp;Sk_TB[[#This Row],[suke03]]&amp;ku&amp;Sk_TB[[#This Row],[suke04]]</f>
        <v xml:space="preserve">
</v>
      </c>
      <c r="L59" s="3">
        <v>43772</v>
      </c>
      <c r="M59" s="4" t="s">
        <v>51</v>
      </c>
      <c r="N59" s="4" t="s">
        <v>37</v>
      </c>
    </row>
    <row r="60" spans="2:14" ht="22.5" x14ac:dyDescent="0.4">
      <c r="B60">
        <v>58</v>
      </c>
      <c r="C60" s="1">
        <f t="shared" si="0"/>
        <v>44619</v>
      </c>
      <c r="D60" t="str">
        <f>IFERROR(INDEX(SY_TB[],MATCH(Sk_TB[[#This Row],[date]],SY_TB[祝日],0),2),"")</f>
        <v/>
      </c>
      <c r="I60" t="str">
        <f>Sk_TB[[#This Row],[suke01]]&amp;ku&amp;Sk_TB[[#This Row],[suke02]]&amp;ku&amp;Sk_TB[[#This Row],[suke03]]&amp;ku&amp;Sk_TB[[#This Row],[suke04]]</f>
        <v xml:space="preserve">
</v>
      </c>
      <c r="L60" s="3">
        <v>43773</v>
      </c>
      <c r="M60" s="4" t="s">
        <v>38</v>
      </c>
      <c r="N60" s="4" t="s">
        <v>26</v>
      </c>
    </row>
    <row r="61" spans="2:14" ht="22.5" x14ac:dyDescent="0.4">
      <c r="B61">
        <v>59</v>
      </c>
      <c r="C61" s="1">
        <f t="shared" si="0"/>
        <v>44620</v>
      </c>
      <c r="D61" t="str">
        <f>IFERROR(INDEX(SY_TB[],MATCH(Sk_TB[[#This Row],[date]],SY_TB[祝日],0),2),"")</f>
        <v/>
      </c>
      <c r="I61" t="str">
        <f>Sk_TB[[#This Row],[suke01]]&amp;ku&amp;Sk_TB[[#This Row],[suke02]]&amp;ku&amp;Sk_TB[[#This Row],[suke03]]&amp;ku&amp;Sk_TB[[#This Row],[suke04]]</f>
        <v xml:space="preserve">
</v>
      </c>
      <c r="L61" s="3">
        <v>43792</v>
      </c>
      <c r="M61" s="4" t="s">
        <v>52</v>
      </c>
      <c r="N61" s="4" t="s">
        <v>31</v>
      </c>
    </row>
    <row r="62" spans="2:14" ht="22.5" x14ac:dyDescent="0.4">
      <c r="B62">
        <v>60</v>
      </c>
      <c r="C62" s="1">
        <f t="shared" si="0"/>
        <v>44621</v>
      </c>
      <c r="D62" t="str">
        <f>IFERROR(INDEX(SY_TB[],MATCH(Sk_TB[[#This Row],[date]],SY_TB[祝日],0),2),"")</f>
        <v/>
      </c>
      <c r="I62" t="str">
        <f>Sk_TB[[#This Row],[suke01]]&amp;ku&amp;Sk_TB[[#This Row],[suke02]]&amp;ku&amp;Sk_TB[[#This Row],[suke03]]&amp;ku&amp;Sk_TB[[#This Row],[suke04]]</f>
        <v xml:space="preserve">
</v>
      </c>
      <c r="L62" s="3">
        <v>43831</v>
      </c>
      <c r="M62" s="4" t="s">
        <v>36</v>
      </c>
      <c r="N62" s="4" t="s">
        <v>28</v>
      </c>
    </row>
    <row r="63" spans="2:14" ht="22.5" x14ac:dyDescent="0.4">
      <c r="B63">
        <v>61</v>
      </c>
      <c r="C63" s="1">
        <f t="shared" si="0"/>
        <v>44622</v>
      </c>
      <c r="D63" t="str">
        <f>IFERROR(INDEX(SY_TB[],MATCH(Sk_TB[[#This Row],[date]],SY_TB[祝日],0),2),"")</f>
        <v/>
      </c>
      <c r="I63" t="str">
        <f>Sk_TB[[#This Row],[suke01]]&amp;ku&amp;Sk_TB[[#This Row],[suke02]]&amp;ku&amp;Sk_TB[[#This Row],[suke03]]&amp;ku&amp;Sk_TB[[#This Row],[suke04]]</f>
        <v xml:space="preserve">
</v>
      </c>
      <c r="L63" s="3">
        <v>43843</v>
      </c>
      <c r="M63" s="4" t="s">
        <v>39</v>
      </c>
      <c r="N63" s="4" t="s">
        <v>26</v>
      </c>
    </row>
    <row r="64" spans="2:14" ht="22.5" x14ac:dyDescent="0.4">
      <c r="B64">
        <v>62</v>
      </c>
      <c r="C64" s="1">
        <f t="shared" si="0"/>
        <v>44623</v>
      </c>
      <c r="D64" t="str">
        <f>IFERROR(INDEX(SY_TB[],MATCH(Sk_TB[[#This Row],[date]],SY_TB[祝日],0),2),"")</f>
        <v/>
      </c>
      <c r="I64" t="str">
        <f>Sk_TB[[#This Row],[suke01]]&amp;ku&amp;Sk_TB[[#This Row],[suke02]]&amp;ku&amp;Sk_TB[[#This Row],[suke03]]&amp;ku&amp;Sk_TB[[#This Row],[suke04]]</f>
        <v xml:space="preserve">
</v>
      </c>
      <c r="L64" s="3">
        <v>43872</v>
      </c>
      <c r="M64" s="4" t="s">
        <v>40</v>
      </c>
      <c r="N64" s="4" t="s">
        <v>27</v>
      </c>
    </row>
    <row r="65" spans="2:14" ht="22.5" x14ac:dyDescent="0.4">
      <c r="B65">
        <v>63</v>
      </c>
      <c r="C65" s="1">
        <f t="shared" si="0"/>
        <v>44624</v>
      </c>
      <c r="D65" t="str">
        <f>IFERROR(INDEX(SY_TB[],MATCH(Sk_TB[[#This Row],[date]],SY_TB[祝日],0),2),"")</f>
        <v/>
      </c>
      <c r="I65" t="str">
        <f>Sk_TB[[#This Row],[suke01]]&amp;ku&amp;Sk_TB[[#This Row],[suke02]]&amp;ku&amp;Sk_TB[[#This Row],[suke03]]&amp;ku&amp;Sk_TB[[#This Row],[suke04]]</f>
        <v xml:space="preserve">
</v>
      </c>
      <c r="L65" s="3">
        <v>43884</v>
      </c>
      <c r="M65" s="4" t="s">
        <v>53</v>
      </c>
      <c r="N65" s="4" t="s">
        <v>37</v>
      </c>
    </row>
    <row r="66" spans="2:14" ht="22.5" x14ac:dyDescent="0.4">
      <c r="B66">
        <v>64</v>
      </c>
      <c r="C66" s="1">
        <f t="shared" si="0"/>
        <v>44625</v>
      </c>
      <c r="D66" t="str">
        <f>IFERROR(INDEX(SY_TB[],MATCH(Sk_TB[[#This Row],[date]],SY_TB[祝日],0),2),"")</f>
        <v/>
      </c>
      <c r="I66" t="str">
        <f>Sk_TB[[#This Row],[suke01]]&amp;ku&amp;Sk_TB[[#This Row],[suke02]]&amp;ku&amp;Sk_TB[[#This Row],[suke03]]&amp;ku&amp;Sk_TB[[#This Row],[suke04]]</f>
        <v xml:space="preserve">
</v>
      </c>
      <c r="L66" s="3">
        <v>43885</v>
      </c>
      <c r="M66" s="4" t="s">
        <v>38</v>
      </c>
      <c r="N66" s="4" t="s">
        <v>26</v>
      </c>
    </row>
    <row r="67" spans="2:14" ht="22.5" x14ac:dyDescent="0.4">
      <c r="B67">
        <v>65</v>
      </c>
      <c r="C67" s="1">
        <f t="shared" si="0"/>
        <v>44626</v>
      </c>
      <c r="D67" t="str">
        <f>IFERROR(INDEX(SY_TB[],MATCH(Sk_TB[[#This Row],[date]],SY_TB[祝日],0),2),"")</f>
        <v/>
      </c>
      <c r="I67" t="str">
        <f>Sk_TB[[#This Row],[suke01]]&amp;ku&amp;Sk_TB[[#This Row],[suke02]]&amp;ku&amp;Sk_TB[[#This Row],[suke03]]&amp;ku&amp;Sk_TB[[#This Row],[suke04]]</f>
        <v xml:space="preserve">
</v>
      </c>
      <c r="L67" s="3">
        <v>43910</v>
      </c>
      <c r="M67" s="4" t="s">
        <v>41</v>
      </c>
      <c r="N67" s="4" t="s">
        <v>30</v>
      </c>
    </row>
    <row r="68" spans="2:14" ht="22.5" x14ac:dyDescent="0.4">
      <c r="B68">
        <v>66</v>
      </c>
      <c r="C68" s="1">
        <f t="shared" si="0"/>
        <v>44627</v>
      </c>
      <c r="D68" t="str">
        <f>IFERROR(INDEX(SY_TB[],MATCH(Sk_TB[[#This Row],[date]],SY_TB[祝日],0),2),"")</f>
        <v/>
      </c>
      <c r="I68" t="str">
        <f>Sk_TB[[#This Row],[suke01]]&amp;ku&amp;Sk_TB[[#This Row],[suke02]]&amp;ku&amp;Sk_TB[[#This Row],[suke03]]&amp;ku&amp;Sk_TB[[#This Row],[suke04]]</f>
        <v xml:space="preserve">
</v>
      </c>
      <c r="L68" s="3">
        <v>43950</v>
      </c>
      <c r="M68" s="4" t="s">
        <v>42</v>
      </c>
      <c r="N68" s="4" t="s">
        <v>28</v>
      </c>
    </row>
    <row r="69" spans="2:14" ht="22.5" x14ac:dyDescent="0.4">
      <c r="B69">
        <v>67</v>
      </c>
      <c r="C69" s="1">
        <f t="shared" ref="C69:C132" si="1">C68+1</f>
        <v>44628</v>
      </c>
      <c r="D69" t="str">
        <f>IFERROR(INDEX(SY_TB[],MATCH(Sk_TB[[#This Row],[date]],SY_TB[祝日],0),2),"")</f>
        <v/>
      </c>
      <c r="I69" t="str">
        <f>Sk_TB[[#This Row],[suke01]]&amp;ku&amp;Sk_TB[[#This Row],[suke02]]&amp;ku&amp;Sk_TB[[#This Row],[suke03]]&amp;ku&amp;Sk_TB[[#This Row],[suke04]]</f>
        <v xml:space="preserve">
</v>
      </c>
      <c r="L69" s="3">
        <v>43954</v>
      </c>
      <c r="M69" s="4" t="s">
        <v>43</v>
      </c>
      <c r="N69" s="4" t="s">
        <v>37</v>
      </c>
    </row>
    <row r="70" spans="2:14" ht="22.5" x14ac:dyDescent="0.4">
      <c r="B70">
        <v>68</v>
      </c>
      <c r="C70" s="1">
        <f t="shared" si="1"/>
        <v>44629</v>
      </c>
      <c r="D70" t="str">
        <f>IFERROR(INDEX(SY_TB[],MATCH(Sk_TB[[#This Row],[date]],SY_TB[祝日],0),2),"")</f>
        <v/>
      </c>
      <c r="I70" t="str">
        <f>Sk_TB[[#This Row],[suke01]]&amp;ku&amp;Sk_TB[[#This Row],[suke02]]&amp;ku&amp;Sk_TB[[#This Row],[suke03]]&amp;ku&amp;Sk_TB[[#This Row],[suke04]]</f>
        <v xml:space="preserve">
</v>
      </c>
      <c r="L70" s="3">
        <v>43955</v>
      </c>
      <c r="M70" s="4" t="s">
        <v>44</v>
      </c>
      <c r="N70" s="4" t="s">
        <v>26</v>
      </c>
    </row>
    <row r="71" spans="2:14" ht="22.5" x14ac:dyDescent="0.4">
      <c r="B71">
        <v>69</v>
      </c>
      <c r="C71" s="1">
        <f t="shared" si="1"/>
        <v>44630</v>
      </c>
      <c r="D71" t="str">
        <f>IFERROR(INDEX(SY_TB[],MATCH(Sk_TB[[#This Row],[date]],SY_TB[祝日],0),2),"")</f>
        <v/>
      </c>
      <c r="I71" t="str">
        <f>Sk_TB[[#This Row],[suke01]]&amp;ku&amp;Sk_TB[[#This Row],[suke02]]&amp;ku&amp;Sk_TB[[#This Row],[suke03]]&amp;ku&amp;Sk_TB[[#This Row],[suke04]]</f>
        <v xml:space="preserve">
</v>
      </c>
      <c r="L71" s="3">
        <v>43956</v>
      </c>
      <c r="M71" s="4" t="s">
        <v>45</v>
      </c>
      <c r="N71" s="4" t="s">
        <v>27</v>
      </c>
    </row>
    <row r="72" spans="2:14" ht="22.5" x14ac:dyDescent="0.4">
      <c r="B72">
        <v>70</v>
      </c>
      <c r="C72" s="1">
        <f t="shared" si="1"/>
        <v>44631</v>
      </c>
      <c r="D72" t="str">
        <f>IFERROR(INDEX(SY_TB[],MATCH(Sk_TB[[#This Row],[date]],SY_TB[祝日],0),2),"")</f>
        <v/>
      </c>
      <c r="I72" t="str">
        <f>Sk_TB[[#This Row],[suke01]]&amp;ku&amp;Sk_TB[[#This Row],[suke02]]&amp;ku&amp;Sk_TB[[#This Row],[suke03]]&amp;ku&amp;Sk_TB[[#This Row],[suke04]]</f>
        <v xml:space="preserve">
</v>
      </c>
      <c r="L72" s="3">
        <v>43957</v>
      </c>
      <c r="M72" s="4" t="s">
        <v>38</v>
      </c>
      <c r="N72" s="4" t="s">
        <v>28</v>
      </c>
    </row>
    <row r="73" spans="2:14" ht="22.5" x14ac:dyDescent="0.4">
      <c r="B73">
        <v>71</v>
      </c>
      <c r="C73" s="1">
        <f t="shared" si="1"/>
        <v>44632</v>
      </c>
      <c r="D73" t="str">
        <f>IFERROR(INDEX(SY_TB[],MATCH(Sk_TB[[#This Row],[date]],SY_TB[祝日],0),2),"")</f>
        <v/>
      </c>
      <c r="I73" t="str">
        <f>Sk_TB[[#This Row],[suke01]]&amp;ku&amp;Sk_TB[[#This Row],[suke02]]&amp;ku&amp;Sk_TB[[#This Row],[suke03]]&amp;ku&amp;Sk_TB[[#This Row],[suke04]]</f>
        <v xml:space="preserve">
</v>
      </c>
      <c r="L73" s="3">
        <v>44035</v>
      </c>
      <c r="M73" s="4" t="s">
        <v>46</v>
      </c>
      <c r="N73" s="4" t="s">
        <v>29</v>
      </c>
    </row>
    <row r="74" spans="2:14" ht="22.5" x14ac:dyDescent="0.4">
      <c r="B74">
        <v>72</v>
      </c>
      <c r="C74" s="1">
        <f t="shared" si="1"/>
        <v>44633</v>
      </c>
      <c r="D74" t="str">
        <f>IFERROR(INDEX(SY_TB[],MATCH(Sk_TB[[#This Row],[date]],SY_TB[祝日],0),2),"")</f>
        <v/>
      </c>
      <c r="I74" t="str">
        <f>Sk_TB[[#This Row],[suke01]]&amp;ku&amp;Sk_TB[[#This Row],[suke02]]&amp;ku&amp;Sk_TB[[#This Row],[suke03]]&amp;ku&amp;Sk_TB[[#This Row],[suke04]]</f>
        <v xml:space="preserve">
</v>
      </c>
      <c r="L74" s="3">
        <v>44036</v>
      </c>
      <c r="M74" s="4" t="s">
        <v>57</v>
      </c>
      <c r="N74" s="4" t="s">
        <v>30</v>
      </c>
    </row>
    <row r="75" spans="2:14" ht="22.5" x14ac:dyDescent="0.4">
      <c r="B75">
        <v>73</v>
      </c>
      <c r="C75" s="1">
        <f t="shared" si="1"/>
        <v>44634</v>
      </c>
      <c r="D75" t="str">
        <f>IFERROR(INDEX(SY_TB[],MATCH(Sk_TB[[#This Row],[date]],SY_TB[祝日],0),2),"")</f>
        <v/>
      </c>
      <c r="I75" t="str">
        <f>Sk_TB[[#This Row],[suke01]]&amp;ku&amp;Sk_TB[[#This Row],[suke02]]&amp;ku&amp;Sk_TB[[#This Row],[suke03]]&amp;ku&amp;Sk_TB[[#This Row],[suke04]]</f>
        <v xml:space="preserve">
</v>
      </c>
      <c r="L75" s="3">
        <v>44053</v>
      </c>
      <c r="M75" s="4" t="s">
        <v>47</v>
      </c>
      <c r="N75" s="4" t="s">
        <v>26</v>
      </c>
    </row>
    <row r="76" spans="2:14" ht="22.5" x14ac:dyDescent="0.4">
      <c r="B76">
        <v>74</v>
      </c>
      <c r="C76" s="1">
        <f t="shared" si="1"/>
        <v>44635</v>
      </c>
      <c r="D76" t="str">
        <f>IFERROR(INDEX(SY_TB[],MATCH(Sk_TB[[#This Row],[date]],SY_TB[祝日],0),2),"")</f>
        <v/>
      </c>
      <c r="I76" t="str">
        <f>Sk_TB[[#This Row],[suke01]]&amp;ku&amp;Sk_TB[[#This Row],[suke02]]&amp;ku&amp;Sk_TB[[#This Row],[suke03]]&amp;ku&amp;Sk_TB[[#This Row],[suke04]]</f>
        <v xml:space="preserve">
</v>
      </c>
      <c r="L76" s="3">
        <v>44095</v>
      </c>
      <c r="M76" s="4" t="s">
        <v>48</v>
      </c>
      <c r="N76" s="4" t="s">
        <v>26</v>
      </c>
    </row>
    <row r="77" spans="2:14" ht="22.5" x14ac:dyDescent="0.4">
      <c r="B77">
        <v>75</v>
      </c>
      <c r="C77" s="1">
        <f t="shared" si="1"/>
        <v>44636</v>
      </c>
      <c r="D77" t="str">
        <f>IFERROR(INDEX(SY_TB[],MATCH(Sk_TB[[#This Row],[date]],SY_TB[祝日],0),2),"")</f>
        <v/>
      </c>
      <c r="I77" t="str">
        <f>Sk_TB[[#This Row],[suke01]]&amp;ku&amp;Sk_TB[[#This Row],[suke02]]&amp;ku&amp;Sk_TB[[#This Row],[suke03]]&amp;ku&amp;Sk_TB[[#This Row],[suke04]]</f>
        <v xml:space="preserve">
</v>
      </c>
      <c r="L77" s="3">
        <v>44096</v>
      </c>
      <c r="M77" s="4" t="s">
        <v>49</v>
      </c>
      <c r="N77" s="4" t="s">
        <v>27</v>
      </c>
    </row>
    <row r="78" spans="2:14" ht="22.5" x14ac:dyDescent="0.4">
      <c r="B78">
        <v>76</v>
      </c>
      <c r="C78" s="1">
        <f t="shared" si="1"/>
        <v>44637</v>
      </c>
      <c r="D78" t="str">
        <f>IFERROR(INDEX(SY_TB[],MATCH(Sk_TB[[#This Row],[date]],SY_TB[祝日],0),2),"")</f>
        <v/>
      </c>
      <c r="I78" t="str">
        <f>Sk_TB[[#This Row],[suke01]]&amp;ku&amp;Sk_TB[[#This Row],[suke02]]&amp;ku&amp;Sk_TB[[#This Row],[suke03]]&amp;ku&amp;Sk_TB[[#This Row],[suke04]]</f>
        <v xml:space="preserve">
</v>
      </c>
      <c r="L78" s="3">
        <v>44138</v>
      </c>
      <c r="M78" s="4" t="s">
        <v>51</v>
      </c>
      <c r="N78" s="4" t="s">
        <v>27</v>
      </c>
    </row>
    <row r="79" spans="2:14" ht="22.5" x14ac:dyDescent="0.4">
      <c r="B79">
        <v>77</v>
      </c>
      <c r="C79" s="1">
        <f t="shared" si="1"/>
        <v>44638</v>
      </c>
      <c r="D79" t="str">
        <f>IFERROR(INDEX(SY_TB[],MATCH(Sk_TB[[#This Row],[date]],SY_TB[祝日],0),2),"")</f>
        <v/>
      </c>
      <c r="I79" t="str">
        <f>Sk_TB[[#This Row],[suke01]]&amp;ku&amp;Sk_TB[[#This Row],[suke02]]&amp;ku&amp;Sk_TB[[#This Row],[suke03]]&amp;ku&amp;Sk_TB[[#This Row],[suke04]]</f>
        <v xml:space="preserve">
</v>
      </c>
      <c r="L79" s="3">
        <v>44158</v>
      </c>
      <c r="M79" s="4" t="s">
        <v>52</v>
      </c>
      <c r="N79" s="4" t="s">
        <v>26</v>
      </c>
    </row>
    <row r="80" spans="2:14" ht="22.5" x14ac:dyDescent="0.4">
      <c r="B80">
        <v>78</v>
      </c>
      <c r="C80" s="1">
        <f t="shared" si="1"/>
        <v>44639</v>
      </c>
      <c r="D80" t="str">
        <f>IFERROR(INDEX(SY_TB[],MATCH(Sk_TB[[#This Row],[date]],SY_TB[祝日],0),2),"")</f>
        <v/>
      </c>
      <c r="I80" t="str">
        <f>Sk_TB[[#This Row],[suke01]]&amp;ku&amp;Sk_TB[[#This Row],[suke02]]&amp;ku&amp;Sk_TB[[#This Row],[suke03]]&amp;ku&amp;Sk_TB[[#This Row],[suke04]]</f>
        <v xml:space="preserve">
</v>
      </c>
      <c r="L80" s="3">
        <v>44197</v>
      </c>
      <c r="M80" s="4" t="s">
        <v>36</v>
      </c>
      <c r="N80" s="4" t="s">
        <v>30</v>
      </c>
    </row>
    <row r="81" spans="2:14" ht="22.5" x14ac:dyDescent="0.4">
      <c r="B81">
        <v>79</v>
      </c>
      <c r="C81" s="1">
        <f t="shared" si="1"/>
        <v>44640</v>
      </c>
      <c r="D81" t="str">
        <f>IFERROR(INDEX(SY_TB[],MATCH(Sk_TB[[#This Row],[date]],SY_TB[祝日],0),2),"")</f>
        <v/>
      </c>
      <c r="I81" t="str">
        <f>Sk_TB[[#This Row],[suke01]]&amp;ku&amp;Sk_TB[[#This Row],[suke02]]&amp;ku&amp;Sk_TB[[#This Row],[suke03]]&amp;ku&amp;Sk_TB[[#This Row],[suke04]]</f>
        <v xml:space="preserve">
</v>
      </c>
      <c r="L81" s="3">
        <v>44207</v>
      </c>
      <c r="M81" s="4" t="s">
        <v>39</v>
      </c>
      <c r="N81" s="4" t="s">
        <v>26</v>
      </c>
    </row>
    <row r="82" spans="2:14" ht="22.5" x14ac:dyDescent="0.4">
      <c r="B82">
        <v>80</v>
      </c>
      <c r="C82" s="1">
        <f t="shared" si="1"/>
        <v>44641</v>
      </c>
      <c r="D82" t="str">
        <f>IFERROR(INDEX(SY_TB[],MATCH(Sk_TB[[#This Row],[date]],SY_TB[祝日],0),2),"")</f>
        <v>春分の日</v>
      </c>
      <c r="I82" t="str">
        <f>Sk_TB[[#This Row],[suke01]]&amp;ku&amp;Sk_TB[[#This Row],[suke02]]&amp;ku&amp;Sk_TB[[#This Row],[suke03]]&amp;ku&amp;Sk_TB[[#This Row],[suke04]]</f>
        <v xml:space="preserve">
</v>
      </c>
      <c r="L82" s="3">
        <v>44238</v>
      </c>
      <c r="M82" s="4" t="s">
        <v>40</v>
      </c>
      <c r="N82" s="4" t="s">
        <v>29</v>
      </c>
    </row>
    <row r="83" spans="2:14" ht="22.5" x14ac:dyDescent="0.4">
      <c r="B83">
        <v>81</v>
      </c>
      <c r="C83" s="1">
        <f t="shared" si="1"/>
        <v>44642</v>
      </c>
      <c r="D83" t="str">
        <f>IFERROR(INDEX(SY_TB[],MATCH(Sk_TB[[#This Row],[date]],SY_TB[祝日],0),2),"")</f>
        <v/>
      </c>
      <c r="I83" t="str">
        <f>Sk_TB[[#This Row],[suke01]]&amp;ku&amp;Sk_TB[[#This Row],[suke02]]&amp;ku&amp;Sk_TB[[#This Row],[suke03]]&amp;ku&amp;Sk_TB[[#This Row],[suke04]]</f>
        <v xml:space="preserve">
</v>
      </c>
      <c r="L83" s="3">
        <v>44250</v>
      </c>
      <c r="M83" s="4" t="s">
        <v>53</v>
      </c>
      <c r="N83" s="4" t="s">
        <v>27</v>
      </c>
    </row>
    <row r="84" spans="2:14" ht="22.5" x14ac:dyDescent="0.4">
      <c r="B84">
        <v>82</v>
      </c>
      <c r="C84" s="1">
        <f t="shared" si="1"/>
        <v>44643</v>
      </c>
      <c r="D84" t="str">
        <f>IFERROR(INDEX(SY_TB[],MATCH(Sk_TB[[#This Row],[date]],SY_TB[祝日],0),2),"")</f>
        <v/>
      </c>
      <c r="I84" t="str">
        <f>Sk_TB[[#This Row],[suke01]]&amp;ku&amp;Sk_TB[[#This Row],[suke02]]&amp;ku&amp;Sk_TB[[#This Row],[suke03]]&amp;ku&amp;Sk_TB[[#This Row],[suke04]]</f>
        <v xml:space="preserve">
</v>
      </c>
      <c r="L84" s="3">
        <v>44275</v>
      </c>
      <c r="M84" s="4" t="s">
        <v>41</v>
      </c>
      <c r="N84" s="4" t="s">
        <v>31</v>
      </c>
    </row>
    <row r="85" spans="2:14" ht="22.5" x14ac:dyDescent="0.4">
      <c r="B85">
        <v>83</v>
      </c>
      <c r="C85" s="1">
        <f t="shared" si="1"/>
        <v>44644</v>
      </c>
      <c r="D85" t="str">
        <f>IFERROR(INDEX(SY_TB[],MATCH(Sk_TB[[#This Row],[date]],SY_TB[祝日],0),2),"")</f>
        <v/>
      </c>
      <c r="I85" t="str">
        <f>Sk_TB[[#This Row],[suke01]]&amp;ku&amp;Sk_TB[[#This Row],[suke02]]&amp;ku&amp;Sk_TB[[#This Row],[suke03]]&amp;ku&amp;Sk_TB[[#This Row],[suke04]]</f>
        <v xml:space="preserve">
</v>
      </c>
      <c r="L85" s="3">
        <v>44315</v>
      </c>
      <c r="M85" s="4" t="s">
        <v>42</v>
      </c>
      <c r="N85" s="4" t="s">
        <v>29</v>
      </c>
    </row>
    <row r="86" spans="2:14" ht="22.5" x14ac:dyDescent="0.4">
      <c r="B86">
        <v>84</v>
      </c>
      <c r="C86" s="1">
        <f t="shared" si="1"/>
        <v>44645</v>
      </c>
      <c r="D86" t="str">
        <f>IFERROR(INDEX(SY_TB[],MATCH(Sk_TB[[#This Row],[date]],SY_TB[祝日],0),2),"")</f>
        <v/>
      </c>
      <c r="I86" t="str">
        <f>Sk_TB[[#This Row],[suke01]]&amp;ku&amp;Sk_TB[[#This Row],[suke02]]&amp;ku&amp;Sk_TB[[#This Row],[suke03]]&amp;ku&amp;Sk_TB[[#This Row],[suke04]]</f>
        <v xml:space="preserve">
</v>
      </c>
      <c r="L86" s="3">
        <v>44319</v>
      </c>
      <c r="M86" s="4" t="s">
        <v>43</v>
      </c>
      <c r="N86" s="4" t="s">
        <v>26</v>
      </c>
    </row>
    <row r="87" spans="2:14" ht="22.5" x14ac:dyDescent="0.4">
      <c r="B87">
        <v>85</v>
      </c>
      <c r="C87" s="1">
        <f t="shared" si="1"/>
        <v>44646</v>
      </c>
      <c r="D87" t="str">
        <f>IFERROR(INDEX(SY_TB[],MATCH(Sk_TB[[#This Row],[date]],SY_TB[祝日],0),2),"")</f>
        <v/>
      </c>
      <c r="I87" t="str">
        <f>Sk_TB[[#This Row],[suke01]]&amp;ku&amp;Sk_TB[[#This Row],[suke02]]&amp;ku&amp;Sk_TB[[#This Row],[suke03]]&amp;ku&amp;Sk_TB[[#This Row],[suke04]]</f>
        <v xml:space="preserve">
</v>
      </c>
      <c r="L87" s="3">
        <v>44320</v>
      </c>
      <c r="M87" s="4" t="s">
        <v>44</v>
      </c>
      <c r="N87" s="4" t="s">
        <v>27</v>
      </c>
    </row>
    <row r="88" spans="2:14" ht="22.5" x14ac:dyDescent="0.4">
      <c r="B88">
        <v>86</v>
      </c>
      <c r="C88" s="1">
        <f t="shared" si="1"/>
        <v>44647</v>
      </c>
      <c r="D88" t="str">
        <f>IFERROR(INDEX(SY_TB[],MATCH(Sk_TB[[#This Row],[date]],SY_TB[祝日],0),2),"")</f>
        <v/>
      </c>
      <c r="I88" t="str">
        <f>Sk_TB[[#This Row],[suke01]]&amp;ku&amp;Sk_TB[[#This Row],[suke02]]&amp;ku&amp;Sk_TB[[#This Row],[suke03]]&amp;ku&amp;Sk_TB[[#This Row],[suke04]]</f>
        <v xml:space="preserve">
</v>
      </c>
      <c r="L88" s="3">
        <v>44321</v>
      </c>
      <c r="M88" s="4" t="s">
        <v>45</v>
      </c>
      <c r="N88" s="4" t="s">
        <v>28</v>
      </c>
    </row>
    <row r="89" spans="2:14" ht="22.5" x14ac:dyDescent="0.4">
      <c r="B89">
        <v>87</v>
      </c>
      <c r="C89" s="1">
        <f t="shared" si="1"/>
        <v>44648</v>
      </c>
      <c r="D89" t="str">
        <f>IFERROR(INDEX(SY_TB[],MATCH(Sk_TB[[#This Row],[date]],SY_TB[祝日],0),2),"")</f>
        <v/>
      </c>
      <c r="I89" t="str">
        <f>Sk_TB[[#This Row],[suke01]]&amp;ku&amp;Sk_TB[[#This Row],[suke02]]&amp;ku&amp;Sk_TB[[#This Row],[suke03]]&amp;ku&amp;Sk_TB[[#This Row],[suke04]]</f>
        <v xml:space="preserve">
</v>
      </c>
      <c r="L89" s="3">
        <v>44399</v>
      </c>
      <c r="M89" s="4" t="s">
        <v>46</v>
      </c>
      <c r="N89" s="4" t="s">
        <v>29</v>
      </c>
    </row>
    <row r="90" spans="2:14" ht="22.5" x14ac:dyDescent="0.4">
      <c r="B90">
        <v>88</v>
      </c>
      <c r="C90" s="1">
        <f t="shared" si="1"/>
        <v>44649</v>
      </c>
      <c r="D90" t="str">
        <f>IFERROR(INDEX(SY_TB[],MATCH(Sk_TB[[#This Row],[date]],SY_TB[祝日],0),2),"")</f>
        <v/>
      </c>
      <c r="I90" t="str">
        <f>Sk_TB[[#This Row],[suke01]]&amp;ku&amp;Sk_TB[[#This Row],[suke02]]&amp;ku&amp;Sk_TB[[#This Row],[suke03]]&amp;ku&amp;Sk_TB[[#This Row],[suke04]]</f>
        <v xml:space="preserve">
</v>
      </c>
      <c r="L90" s="3">
        <v>44400</v>
      </c>
      <c r="M90" s="4" t="s">
        <v>57</v>
      </c>
      <c r="N90" s="4" t="s">
        <v>30</v>
      </c>
    </row>
    <row r="91" spans="2:14" ht="22.5" x14ac:dyDescent="0.4">
      <c r="B91">
        <v>89</v>
      </c>
      <c r="C91" s="1">
        <f t="shared" si="1"/>
        <v>44650</v>
      </c>
      <c r="D91" t="str">
        <f>IFERROR(INDEX(SY_TB[],MATCH(Sk_TB[[#This Row],[date]],SY_TB[祝日],0),2),"")</f>
        <v/>
      </c>
      <c r="I91" t="str">
        <f>Sk_TB[[#This Row],[suke01]]&amp;ku&amp;Sk_TB[[#This Row],[suke02]]&amp;ku&amp;Sk_TB[[#This Row],[suke03]]&amp;ku&amp;Sk_TB[[#This Row],[suke04]]</f>
        <v xml:space="preserve">
</v>
      </c>
      <c r="L91" s="3">
        <v>44416</v>
      </c>
      <c r="M91" s="4" t="s">
        <v>47</v>
      </c>
      <c r="N91" s="4" t="s">
        <v>37</v>
      </c>
    </row>
    <row r="92" spans="2:14" ht="22.5" x14ac:dyDescent="0.4">
      <c r="B92">
        <v>90</v>
      </c>
      <c r="C92" s="1">
        <f t="shared" si="1"/>
        <v>44651</v>
      </c>
      <c r="D92" t="str">
        <f>IFERROR(INDEX(SY_TB[],MATCH(Sk_TB[[#This Row],[date]],SY_TB[祝日],0),2),"")</f>
        <v/>
      </c>
      <c r="I92" t="str">
        <f>Sk_TB[[#This Row],[suke01]]&amp;ku&amp;Sk_TB[[#This Row],[suke02]]&amp;ku&amp;Sk_TB[[#This Row],[suke03]]&amp;ku&amp;Sk_TB[[#This Row],[suke04]]</f>
        <v xml:space="preserve">
</v>
      </c>
      <c r="L92" s="3">
        <v>44417</v>
      </c>
      <c r="M92" s="4" t="s">
        <v>38</v>
      </c>
      <c r="N92" s="4" t="s">
        <v>26</v>
      </c>
    </row>
    <row r="93" spans="2:14" ht="22.5" x14ac:dyDescent="0.4">
      <c r="B93">
        <v>91</v>
      </c>
      <c r="C93" s="1">
        <f t="shared" si="1"/>
        <v>44652</v>
      </c>
      <c r="D93" t="str">
        <f>IFERROR(INDEX(SY_TB[],MATCH(Sk_TB[[#This Row],[date]],SY_TB[祝日],0),2),"")</f>
        <v/>
      </c>
      <c r="I93" t="str">
        <f>Sk_TB[[#This Row],[suke01]]&amp;ku&amp;Sk_TB[[#This Row],[suke02]]&amp;ku&amp;Sk_TB[[#This Row],[suke03]]&amp;ku&amp;Sk_TB[[#This Row],[suke04]]</f>
        <v xml:space="preserve">
</v>
      </c>
      <c r="L93" s="3">
        <v>44459</v>
      </c>
      <c r="M93" s="4" t="s">
        <v>48</v>
      </c>
      <c r="N93" s="4" t="s">
        <v>26</v>
      </c>
    </row>
    <row r="94" spans="2:14" ht="22.5" x14ac:dyDescent="0.4">
      <c r="B94">
        <v>92</v>
      </c>
      <c r="C94" s="1">
        <f t="shared" si="1"/>
        <v>44653</v>
      </c>
      <c r="D94" t="str">
        <f>IFERROR(INDEX(SY_TB[],MATCH(Sk_TB[[#This Row],[date]],SY_TB[祝日],0),2),"")</f>
        <v/>
      </c>
      <c r="I94" t="str">
        <f>Sk_TB[[#This Row],[suke01]]&amp;ku&amp;Sk_TB[[#This Row],[suke02]]&amp;ku&amp;Sk_TB[[#This Row],[suke03]]&amp;ku&amp;Sk_TB[[#This Row],[suke04]]</f>
        <v xml:space="preserve">
</v>
      </c>
      <c r="L94" s="3">
        <v>44462</v>
      </c>
      <c r="M94" s="4" t="s">
        <v>49</v>
      </c>
      <c r="N94" s="4" t="s">
        <v>29</v>
      </c>
    </row>
    <row r="95" spans="2:14" ht="22.5" x14ac:dyDescent="0.4">
      <c r="B95">
        <v>93</v>
      </c>
      <c r="C95" s="1">
        <f t="shared" si="1"/>
        <v>44654</v>
      </c>
      <c r="D95" t="str">
        <f>IFERROR(INDEX(SY_TB[],MATCH(Sk_TB[[#This Row],[date]],SY_TB[祝日],0),2),"")</f>
        <v/>
      </c>
      <c r="I95" t="str">
        <f>Sk_TB[[#This Row],[suke01]]&amp;ku&amp;Sk_TB[[#This Row],[suke02]]&amp;ku&amp;Sk_TB[[#This Row],[suke03]]&amp;ku&amp;Sk_TB[[#This Row],[suke04]]</f>
        <v xml:space="preserve">
</v>
      </c>
      <c r="L95" s="3">
        <v>44503</v>
      </c>
      <c r="M95" s="4" t="s">
        <v>51</v>
      </c>
      <c r="N95" s="4" t="s">
        <v>28</v>
      </c>
    </row>
    <row r="96" spans="2:14" ht="22.5" x14ac:dyDescent="0.4">
      <c r="B96">
        <v>94</v>
      </c>
      <c r="C96" s="1">
        <f t="shared" si="1"/>
        <v>44655</v>
      </c>
      <c r="D96" t="str">
        <f>IFERROR(INDEX(SY_TB[],MATCH(Sk_TB[[#This Row],[date]],SY_TB[祝日],0),2),"")</f>
        <v/>
      </c>
      <c r="I96" t="str">
        <f>Sk_TB[[#This Row],[suke01]]&amp;ku&amp;Sk_TB[[#This Row],[suke02]]&amp;ku&amp;Sk_TB[[#This Row],[suke03]]&amp;ku&amp;Sk_TB[[#This Row],[suke04]]</f>
        <v xml:space="preserve">
</v>
      </c>
      <c r="L96" s="3">
        <v>44523</v>
      </c>
      <c r="M96" s="4" t="s">
        <v>52</v>
      </c>
      <c r="N96" s="4" t="s">
        <v>27</v>
      </c>
    </row>
    <row r="97" spans="2:14" ht="22.5" x14ac:dyDescent="0.4">
      <c r="B97">
        <v>95</v>
      </c>
      <c r="C97" s="1">
        <f t="shared" si="1"/>
        <v>44656</v>
      </c>
      <c r="D97" t="str">
        <f>IFERROR(INDEX(SY_TB[],MATCH(Sk_TB[[#This Row],[date]],SY_TB[祝日],0),2),"")</f>
        <v/>
      </c>
      <c r="I97" t="str">
        <f>Sk_TB[[#This Row],[suke01]]&amp;ku&amp;Sk_TB[[#This Row],[suke02]]&amp;ku&amp;Sk_TB[[#This Row],[suke03]]&amp;ku&amp;Sk_TB[[#This Row],[suke04]]</f>
        <v xml:space="preserve">
</v>
      </c>
      <c r="L97" s="3">
        <v>44562</v>
      </c>
      <c r="M97" s="4" t="s">
        <v>36</v>
      </c>
      <c r="N97" s="4" t="s">
        <v>31</v>
      </c>
    </row>
    <row r="98" spans="2:14" ht="22.5" x14ac:dyDescent="0.4">
      <c r="B98">
        <v>96</v>
      </c>
      <c r="C98" s="1">
        <f t="shared" si="1"/>
        <v>44657</v>
      </c>
      <c r="D98" t="str">
        <f>IFERROR(INDEX(SY_TB[],MATCH(Sk_TB[[#This Row],[date]],SY_TB[祝日],0),2),"")</f>
        <v/>
      </c>
      <c r="I98" t="str">
        <f>Sk_TB[[#This Row],[suke01]]&amp;ku&amp;Sk_TB[[#This Row],[suke02]]&amp;ku&amp;Sk_TB[[#This Row],[suke03]]&amp;ku&amp;Sk_TB[[#This Row],[suke04]]</f>
        <v xml:space="preserve">
</v>
      </c>
      <c r="L98" s="3">
        <v>44571</v>
      </c>
      <c r="M98" s="4" t="s">
        <v>39</v>
      </c>
      <c r="N98" s="4" t="s">
        <v>26</v>
      </c>
    </row>
    <row r="99" spans="2:14" ht="22.5" x14ac:dyDescent="0.4">
      <c r="B99">
        <v>97</v>
      </c>
      <c r="C99" s="1">
        <f t="shared" si="1"/>
        <v>44658</v>
      </c>
      <c r="D99" t="str">
        <f>IFERROR(INDEX(SY_TB[],MATCH(Sk_TB[[#This Row],[date]],SY_TB[祝日],0),2),"")</f>
        <v/>
      </c>
      <c r="I99" t="str">
        <f>Sk_TB[[#This Row],[suke01]]&amp;ku&amp;Sk_TB[[#This Row],[suke02]]&amp;ku&amp;Sk_TB[[#This Row],[suke03]]&amp;ku&amp;Sk_TB[[#This Row],[suke04]]</f>
        <v xml:space="preserve">
</v>
      </c>
      <c r="L99" s="3">
        <v>44603</v>
      </c>
      <c r="M99" s="4" t="s">
        <v>40</v>
      </c>
      <c r="N99" s="4" t="s">
        <v>30</v>
      </c>
    </row>
    <row r="100" spans="2:14" ht="22.5" x14ac:dyDescent="0.4">
      <c r="B100">
        <v>98</v>
      </c>
      <c r="C100" s="1">
        <f t="shared" si="1"/>
        <v>44659</v>
      </c>
      <c r="D100" t="str">
        <f>IFERROR(INDEX(SY_TB[],MATCH(Sk_TB[[#This Row],[date]],SY_TB[祝日],0),2),"")</f>
        <v/>
      </c>
      <c r="I100" t="str">
        <f>Sk_TB[[#This Row],[suke01]]&amp;ku&amp;Sk_TB[[#This Row],[suke02]]&amp;ku&amp;Sk_TB[[#This Row],[suke03]]&amp;ku&amp;Sk_TB[[#This Row],[suke04]]</f>
        <v xml:space="preserve">
</v>
      </c>
      <c r="L100" s="3">
        <v>44615</v>
      </c>
      <c r="M100" s="4" t="s">
        <v>53</v>
      </c>
      <c r="N100" s="4" t="s">
        <v>28</v>
      </c>
    </row>
    <row r="101" spans="2:14" ht="22.5" x14ac:dyDescent="0.4">
      <c r="B101">
        <v>99</v>
      </c>
      <c r="C101" s="1">
        <f t="shared" si="1"/>
        <v>44660</v>
      </c>
      <c r="D101" t="str">
        <f>IFERROR(INDEX(SY_TB[],MATCH(Sk_TB[[#This Row],[date]],SY_TB[祝日],0),2),"")</f>
        <v/>
      </c>
      <c r="I101" t="str">
        <f>Sk_TB[[#This Row],[suke01]]&amp;ku&amp;Sk_TB[[#This Row],[suke02]]&amp;ku&amp;Sk_TB[[#This Row],[suke03]]&amp;ku&amp;Sk_TB[[#This Row],[suke04]]</f>
        <v xml:space="preserve">
</v>
      </c>
      <c r="L101" s="3">
        <v>44641</v>
      </c>
      <c r="M101" s="4" t="s">
        <v>41</v>
      </c>
      <c r="N101" s="4" t="s">
        <v>26</v>
      </c>
    </row>
    <row r="102" spans="2:14" ht="22.5" x14ac:dyDescent="0.4">
      <c r="B102">
        <v>100</v>
      </c>
      <c r="C102" s="1">
        <f t="shared" si="1"/>
        <v>44661</v>
      </c>
      <c r="D102" t="str">
        <f>IFERROR(INDEX(SY_TB[],MATCH(Sk_TB[[#This Row],[date]],SY_TB[祝日],0),2),"")</f>
        <v/>
      </c>
      <c r="I102" t="str">
        <f>Sk_TB[[#This Row],[suke01]]&amp;ku&amp;Sk_TB[[#This Row],[suke02]]&amp;ku&amp;Sk_TB[[#This Row],[suke03]]&amp;ku&amp;Sk_TB[[#This Row],[suke04]]</f>
        <v xml:space="preserve">
</v>
      </c>
      <c r="L102" s="3">
        <v>44680</v>
      </c>
      <c r="M102" s="4" t="s">
        <v>42</v>
      </c>
      <c r="N102" s="4" t="s">
        <v>30</v>
      </c>
    </row>
    <row r="103" spans="2:14" ht="22.5" x14ac:dyDescent="0.4">
      <c r="B103">
        <v>101</v>
      </c>
      <c r="C103" s="1">
        <f t="shared" si="1"/>
        <v>44662</v>
      </c>
      <c r="D103" t="str">
        <f>IFERROR(INDEX(SY_TB[],MATCH(Sk_TB[[#This Row],[date]],SY_TB[祝日],0),2),"")</f>
        <v/>
      </c>
      <c r="I103" t="str">
        <f>Sk_TB[[#This Row],[suke01]]&amp;ku&amp;Sk_TB[[#This Row],[suke02]]&amp;ku&amp;Sk_TB[[#This Row],[suke03]]&amp;ku&amp;Sk_TB[[#This Row],[suke04]]</f>
        <v xml:space="preserve">
</v>
      </c>
      <c r="L103" s="3">
        <v>44684</v>
      </c>
      <c r="M103" s="4" t="s">
        <v>43</v>
      </c>
      <c r="N103" s="4" t="s">
        <v>27</v>
      </c>
    </row>
    <row r="104" spans="2:14" ht="22.5" x14ac:dyDescent="0.4">
      <c r="B104">
        <v>102</v>
      </c>
      <c r="C104" s="1">
        <f t="shared" si="1"/>
        <v>44663</v>
      </c>
      <c r="D104" t="str">
        <f>IFERROR(INDEX(SY_TB[],MATCH(Sk_TB[[#This Row],[date]],SY_TB[祝日],0),2),"")</f>
        <v/>
      </c>
      <c r="I104" t="str">
        <f>Sk_TB[[#This Row],[suke01]]&amp;ku&amp;Sk_TB[[#This Row],[suke02]]&amp;ku&amp;Sk_TB[[#This Row],[suke03]]&amp;ku&amp;Sk_TB[[#This Row],[suke04]]</f>
        <v xml:space="preserve">
</v>
      </c>
      <c r="L104" s="3">
        <v>44685</v>
      </c>
      <c r="M104" s="4" t="s">
        <v>44</v>
      </c>
      <c r="N104" s="4" t="s">
        <v>28</v>
      </c>
    </row>
    <row r="105" spans="2:14" ht="22.5" x14ac:dyDescent="0.4">
      <c r="B105">
        <v>103</v>
      </c>
      <c r="C105" s="1">
        <f t="shared" si="1"/>
        <v>44664</v>
      </c>
      <c r="D105" t="str">
        <f>IFERROR(INDEX(SY_TB[],MATCH(Sk_TB[[#This Row],[date]],SY_TB[祝日],0),2),"")</f>
        <v/>
      </c>
      <c r="I105" t="str">
        <f>Sk_TB[[#This Row],[suke01]]&amp;ku&amp;Sk_TB[[#This Row],[suke02]]&amp;ku&amp;Sk_TB[[#This Row],[suke03]]&amp;ku&amp;Sk_TB[[#This Row],[suke04]]</f>
        <v xml:space="preserve">
</v>
      </c>
      <c r="L105" s="3">
        <v>44686</v>
      </c>
      <c r="M105" s="4" t="s">
        <v>45</v>
      </c>
      <c r="N105" s="4" t="s">
        <v>29</v>
      </c>
    </row>
    <row r="106" spans="2:14" ht="22.5" x14ac:dyDescent="0.4">
      <c r="B106">
        <v>104</v>
      </c>
      <c r="C106" s="1">
        <f t="shared" si="1"/>
        <v>44665</v>
      </c>
      <c r="D106" t="str">
        <f>IFERROR(INDEX(SY_TB[],MATCH(Sk_TB[[#This Row],[date]],SY_TB[祝日],0),2),"")</f>
        <v/>
      </c>
      <c r="I106" t="str">
        <f>Sk_TB[[#This Row],[suke01]]&amp;ku&amp;Sk_TB[[#This Row],[suke02]]&amp;ku&amp;Sk_TB[[#This Row],[suke03]]&amp;ku&amp;Sk_TB[[#This Row],[suke04]]</f>
        <v xml:space="preserve">
</v>
      </c>
      <c r="L106" s="3">
        <v>44760</v>
      </c>
      <c r="M106" s="4" t="s">
        <v>46</v>
      </c>
      <c r="N106" s="4" t="s">
        <v>26</v>
      </c>
    </row>
    <row r="107" spans="2:14" ht="22.5" x14ac:dyDescent="0.4">
      <c r="B107">
        <v>105</v>
      </c>
      <c r="C107" s="1">
        <f t="shared" si="1"/>
        <v>44666</v>
      </c>
      <c r="D107" t="str">
        <f>IFERROR(INDEX(SY_TB[],MATCH(Sk_TB[[#This Row],[date]],SY_TB[祝日],0),2),"")</f>
        <v/>
      </c>
      <c r="I107" t="str">
        <f>Sk_TB[[#This Row],[suke01]]&amp;ku&amp;Sk_TB[[#This Row],[suke02]]&amp;ku&amp;Sk_TB[[#This Row],[suke03]]&amp;ku&amp;Sk_TB[[#This Row],[suke04]]</f>
        <v xml:space="preserve">
</v>
      </c>
      <c r="L107" s="3">
        <v>44784</v>
      </c>
      <c r="M107" s="4" t="s">
        <v>47</v>
      </c>
      <c r="N107" s="4" t="s">
        <v>29</v>
      </c>
    </row>
    <row r="108" spans="2:14" ht="22.5" x14ac:dyDescent="0.4">
      <c r="B108">
        <v>106</v>
      </c>
      <c r="C108" s="1">
        <f t="shared" si="1"/>
        <v>44667</v>
      </c>
      <c r="D108" t="str">
        <f>IFERROR(INDEX(SY_TB[],MATCH(Sk_TB[[#This Row],[date]],SY_TB[祝日],0),2),"")</f>
        <v/>
      </c>
      <c r="I108" t="str">
        <f>Sk_TB[[#This Row],[suke01]]&amp;ku&amp;Sk_TB[[#This Row],[suke02]]&amp;ku&amp;Sk_TB[[#This Row],[suke03]]&amp;ku&amp;Sk_TB[[#This Row],[suke04]]</f>
        <v xml:space="preserve">
</v>
      </c>
      <c r="L108" s="3">
        <v>44823</v>
      </c>
      <c r="M108" s="4" t="s">
        <v>48</v>
      </c>
      <c r="N108" s="4" t="s">
        <v>26</v>
      </c>
    </row>
    <row r="109" spans="2:14" ht="22.5" x14ac:dyDescent="0.4">
      <c r="B109">
        <v>107</v>
      </c>
      <c r="C109" s="1">
        <f t="shared" si="1"/>
        <v>44668</v>
      </c>
      <c r="D109" t="str">
        <f>IFERROR(INDEX(SY_TB[],MATCH(Sk_TB[[#This Row],[date]],SY_TB[祝日],0),2),"")</f>
        <v/>
      </c>
      <c r="I109" t="str">
        <f>Sk_TB[[#This Row],[suke01]]&amp;ku&amp;Sk_TB[[#This Row],[suke02]]&amp;ku&amp;Sk_TB[[#This Row],[suke03]]&amp;ku&amp;Sk_TB[[#This Row],[suke04]]</f>
        <v xml:space="preserve">
</v>
      </c>
      <c r="L109" s="3">
        <v>44827</v>
      </c>
      <c r="M109" s="4" t="s">
        <v>49</v>
      </c>
      <c r="N109" s="4" t="s">
        <v>30</v>
      </c>
    </row>
    <row r="110" spans="2:14" ht="22.5" x14ac:dyDescent="0.4">
      <c r="B110">
        <v>108</v>
      </c>
      <c r="C110" s="1">
        <f t="shared" si="1"/>
        <v>44669</v>
      </c>
      <c r="D110" t="str">
        <f>IFERROR(INDEX(SY_TB[],MATCH(Sk_TB[[#This Row],[date]],SY_TB[祝日],0),2),"")</f>
        <v/>
      </c>
      <c r="I110" t="str">
        <f>Sk_TB[[#This Row],[suke01]]&amp;ku&amp;Sk_TB[[#This Row],[suke02]]&amp;ku&amp;Sk_TB[[#This Row],[suke03]]&amp;ku&amp;Sk_TB[[#This Row],[suke04]]</f>
        <v xml:space="preserve">
</v>
      </c>
      <c r="L110" s="3">
        <v>44844</v>
      </c>
      <c r="M110" s="4" t="s">
        <v>57</v>
      </c>
      <c r="N110" s="4" t="s">
        <v>26</v>
      </c>
    </row>
    <row r="111" spans="2:14" ht="22.5" x14ac:dyDescent="0.4">
      <c r="B111">
        <v>109</v>
      </c>
      <c r="C111" s="1">
        <f t="shared" si="1"/>
        <v>44670</v>
      </c>
      <c r="D111" t="str">
        <f>IFERROR(INDEX(SY_TB[],MATCH(Sk_TB[[#This Row],[date]],SY_TB[祝日],0),2),"")</f>
        <v/>
      </c>
      <c r="I111" t="str">
        <f>Sk_TB[[#This Row],[suke01]]&amp;ku&amp;Sk_TB[[#This Row],[suke02]]&amp;ku&amp;Sk_TB[[#This Row],[suke03]]&amp;ku&amp;Sk_TB[[#This Row],[suke04]]</f>
        <v xml:space="preserve">
</v>
      </c>
      <c r="L111" s="3">
        <v>44868</v>
      </c>
      <c r="M111" s="4" t="s">
        <v>51</v>
      </c>
      <c r="N111" s="4" t="s">
        <v>29</v>
      </c>
    </row>
    <row r="112" spans="2:14" ht="22.5" x14ac:dyDescent="0.4">
      <c r="B112">
        <v>110</v>
      </c>
      <c r="C112" s="1">
        <f t="shared" si="1"/>
        <v>44671</v>
      </c>
      <c r="D112" t="str">
        <f>IFERROR(INDEX(SY_TB[],MATCH(Sk_TB[[#This Row],[date]],SY_TB[祝日],0),2),"")</f>
        <v/>
      </c>
      <c r="I112" t="str">
        <f>Sk_TB[[#This Row],[suke01]]&amp;ku&amp;Sk_TB[[#This Row],[suke02]]&amp;ku&amp;Sk_TB[[#This Row],[suke03]]&amp;ku&amp;Sk_TB[[#This Row],[suke04]]</f>
        <v xml:space="preserve">
</v>
      </c>
      <c r="L112" s="3">
        <v>44888</v>
      </c>
      <c r="M112" s="4" t="s">
        <v>52</v>
      </c>
      <c r="N112" s="4" t="s">
        <v>28</v>
      </c>
    </row>
    <row r="113" spans="2:14" ht="22.5" x14ac:dyDescent="0.4">
      <c r="B113">
        <v>111</v>
      </c>
      <c r="C113" s="1">
        <f t="shared" si="1"/>
        <v>44672</v>
      </c>
      <c r="D113" t="str">
        <f>IFERROR(INDEX(SY_TB[],MATCH(Sk_TB[[#This Row],[date]],SY_TB[祝日],0),2),"")</f>
        <v/>
      </c>
      <c r="I113" t="str">
        <f>Sk_TB[[#This Row],[suke01]]&amp;ku&amp;Sk_TB[[#This Row],[suke02]]&amp;ku&amp;Sk_TB[[#This Row],[suke03]]&amp;ku&amp;Sk_TB[[#This Row],[suke04]]</f>
        <v xml:space="preserve">
</v>
      </c>
      <c r="L113" s="3">
        <v>44927</v>
      </c>
      <c r="M113" s="4" t="s">
        <v>36</v>
      </c>
      <c r="N113" s="4" t="s">
        <v>37</v>
      </c>
    </row>
    <row r="114" spans="2:14" ht="22.5" x14ac:dyDescent="0.4">
      <c r="B114">
        <v>112</v>
      </c>
      <c r="C114" s="1">
        <f t="shared" si="1"/>
        <v>44673</v>
      </c>
      <c r="D114" t="str">
        <f>IFERROR(INDEX(SY_TB[],MATCH(Sk_TB[[#This Row],[date]],SY_TB[祝日],0),2),"")</f>
        <v/>
      </c>
      <c r="I114" t="str">
        <f>Sk_TB[[#This Row],[suke01]]&amp;ku&amp;Sk_TB[[#This Row],[suke02]]&amp;ku&amp;Sk_TB[[#This Row],[suke03]]&amp;ku&amp;Sk_TB[[#This Row],[suke04]]</f>
        <v xml:space="preserve">
</v>
      </c>
      <c r="L114" s="3">
        <v>44928</v>
      </c>
      <c r="M114" s="4" t="s">
        <v>38</v>
      </c>
      <c r="N114" s="4" t="s">
        <v>26</v>
      </c>
    </row>
    <row r="115" spans="2:14" ht="22.5" x14ac:dyDescent="0.4">
      <c r="B115">
        <v>113</v>
      </c>
      <c r="C115" s="1">
        <f t="shared" si="1"/>
        <v>44674</v>
      </c>
      <c r="D115" t="str">
        <f>IFERROR(INDEX(SY_TB[],MATCH(Sk_TB[[#This Row],[date]],SY_TB[祝日],0),2),"")</f>
        <v/>
      </c>
      <c r="I115" t="str">
        <f>Sk_TB[[#This Row],[suke01]]&amp;ku&amp;Sk_TB[[#This Row],[suke02]]&amp;ku&amp;Sk_TB[[#This Row],[suke03]]&amp;ku&amp;Sk_TB[[#This Row],[suke04]]</f>
        <v xml:space="preserve">
</v>
      </c>
      <c r="L115" s="3">
        <v>44935</v>
      </c>
      <c r="M115" s="4" t="s">
        <v>39</v>
      </c>
      <c r="N115" s="4" t="s">
        <v>26</v>
      </c>
    </row>
    <row r="116" spans="2:14" ht="22.5" x14ac:dyDescent="0.4">
      <c r="B116">
        <v>114</v>
      </c>
      <c r="C116" s="1">
        <f t="shared" si="1"/>
        <v>44675</v>
      </c>
      <c r="D116" t="str">
        <f>IFERROR(INDEX(SY_TB[],MATCH(Sk_TB[[#This Row],[date]],SY_TB[祝日],0),2),"")</f>
        <v/>
      </c>
      <c r="I116" t="str">
        <f>Sk_TB[[#This Row],[suke01]]&amp;ku&amp;Sk_TB[[#This Row],[suke02]]&amp;ku&amp;Sk_TB[[#This Row],[suke03]]&amp;ku&amp;Sk_TB[[#This Row],[suke04]]</f>
        <v xml:space="preserve">
</v>
      </c>
      <c r="L116" s="3">
        <v>44968</v>
      </c>
      <c r="M116" s="4" t="s">
        <v>40</v>
      </c>
      <c r="N116" s="4" t="s">
        <v>31</v>
      </c>
    </row>
    <row r="117" spans="2:14" ht="22.5" x14ac:dyDescent="0.4">
      <c r="B117">
        <v>115</v>
      </c>
      <c r="C117" s="1">
        <f t="shared" si="1"/>
        <v>44676</v>
      </c>
      <c r="D117" t="str">
        <f>IFERROR(INDEX(SY_TB[],MATCH(Sk_TB[[#This Row],[date]],SY_TB[祝日],0),2),"")</f>
        <v/>
      </c>
      <c r="I117" t="str">
        <f>Sk_TB[[#This Row],[suke01]]&amp;ku&amp;Sk_TB[[#This Row],[suke02]]&amp;ku&amp;Sk_TB[[#This Row],[suke03]]&amp;ku&amp;Sk_TB[[#This Row],[suke04]]</f>
        <v xml:space="preserve">
</v>
      </c>
      <c r="L117" s="3">
        <v>44980</v>
      </c>
      <c r="M117" s="4" t="s">
        <v>53</v>
      </c>
      <c r="N117" s="4" t="s">
        <v>29</v>
      </c>
    </row>
    <row r="118" spans="2:14" ht="22.5" x14ac:dyDescent="0.4">
      <c r="B118">
        <v>116</v>
      </c>
      <c r="C118" s="1">
        <f t="shared" si="1"/>
        <v>44677</v>
      </c>
      <c r="D118" t="str">
        <f>IFERROR(INDEX(SY_TB[],MATCH(Sk_TB[[#This Row],[date]],SY_TB[祝日],0),2),"")</f>
        <v/>
      </c>
      <c r="I118" t="str">
        <f>Sk_TB[[#This Row],[suke01]]&amp;ku&amp;Sk_TB[[#This Row],[suke02]]&amp;ku&amp;Sk_TB[[#This Row],[suke03]]&amp;ku&amp;Sk_TB[[#This Row],[suke04]]</f>
        <v xml:space="preserve">
</v>
      </c>
      <c r="L118" s="3">
        <v>45006</v>
      </c>
      <c r="M118" s="4" t="s">
        <v>41</v>
      </c>
      <c r="N118" s="4" t="s">
        <v>27</v>
      </c>
    </row>
    <row r="119" spans="2:14" ht="22.5" x14ac:dyDescent="0.4">
      <c r="B119">
        <v>117</v>
      </c>
      <c r="C119" s="1">
        <f t="shared" si="1"/>
        <v>44678</v>
      </c>
      <c r="D119" t="str">
        <f>IFERROR(INDEX(SY_TB[],MATCH(Sk_TB[[#This Row],[date]],SY_TB[祝日],0),2),"")</f>
        <v/>
      </c>
      <c r="I119" t="str">
        <f>Sk_TB[[#This Row],[suke01]]&amp;ku&amp;Sk_TB[[#This Row],[suke02]]&amp;ku&amp;Sk_TB[[#This Row],[suke03]]&amp;ku&amp;Sk_TB[[#This Row],[suke04]]</f>
        <v xml:space="preserve">
</v>
      </c>
      <c r="L119" s="3">
        <v>45045</v>
      </c>
      <c r="M119" s="4" t="s">
        <v>42</v>
      </c>
      <c r="N119" s="4" t="s">
        <v>31</v>
      </c>
    </row>
    <row r="120" spans="2:14" ht="22.5" x14ac:dyDescent="0.4">
      <c r="B120">
        <v>118</v>
      </c>
      <c r="C120" s="1">
        <f t="shared" si="1"/>
        <v>44679</v>
      </c>
      <c r="D120" t="str">
        <f>IFERROR(INDEX(SY_TB[],MATCH(Sk_TB[[#This Row],[date]],SY_TB[祝日],0),2),"")</f>
        <v/>
      </c>
      <c r="I120" t="str">
        <f>Sk_TB[[#This Row],[suke01]]&amp;ku&amp;Sk_TB[[#This Row],[suke02]]&amp;ku&amp;Sk_TB[[#This Row],[suke03]]&amp;ku&amp;Sk_TB[[#This Row],[suke04]]</f>
        <v xml:space="preserve">
</v>
      </c>
      <c r="L120" s="3">
        <v>45049</v>
      </c>
      <c r="M120" s="4" t="s">
        <v>43</v>
      </c>
      <c r="N120" s="4" t="s">
        <v>28</v>
      </c>
    </row>
    <row r="121" spans="2:14" ht="22.5" x14ac:dyDescent="0.4">
      <c r="B121">
        <v>119</v>
      </c>
      <c r="C121" s="1">
        <f t="shared" si="1"/>
        <v>44680</v>
      </c>
      <c r="D121" t="str">
        <f>IFERROR(INDEX(SY_TB[],MATCH(Sk_TB[[#This Row],[date]],SY_TB[祝日],0),2),"")</f>
        <v>昭和の日</v>
      </c>
      <c r="I121" t="str">
        <f>Sk_TB[[#This Row],[suke01]]&amp;ku&amp;Sk_TB[[#This Row],[suke02]]&amp;ku&amp;Sk_TB[[#This Row],[suke03]]&amp;ku&amp;Sk_TB[[#This Row],[suke04]]</f>
        <v xml:space="preserve">
</v>
      </c>
      <c r="L121" s="3">
        <v>45050</v>
      </c>
      <c r="M121" s="4" t="s">
        <v>44</v>
      </c>
      <c r="N121" s="4" t="s">
        <v>29</v>
      </c>
    </row>
    <row r="122" spans="2:14" ht="22.5" x14ac:dyDescent="0.4">
      <c r="B122">
        <v>120</v>
      </c>
      <c r="C122" s="1">
        <f t="shared" si="1"/>
        <v>44681</v>
      </c>
      <c r="D122" t="str">
        <f>IFERROR(INDEX(SY_TB[],MATCH(Sk_TB[[#This Row],[date]],SY_TB[祝日],0),2),"")</f>
        <v/>
      </c>
      <c r="I122" t="str">
        <f>Sk_TB[[#This Row],[suke01]]&amp;ku&amp;Sk_TB[[#This Row],[suke02]]&amp;ku&amp;Sk_TB[[#This Row],[suke03]]&amp;ku&amp;Sk_TB[[#This Row],[suke04]]</f>
        <v xml:space="preserve">
</v>
      </c>
      <c r="L122" s="3">
        <v>45051</v>
      </c>
      <c r="M122" s="4" t="s">
        <v>45</v>
      </c>
      <c r="N122" s="4" t="s">
        <v>30</v>
      </c>
    </row>
    <row r="123" spans="2:14" ht="22.5" x14ac:dyDescent="0.4">
      <c r="B123">
        <v>121</v>
      </c>
      <c r="C123" s="1">
        <f t="shared" si="1"/>
        <v>44682</v>
      </c>
      <c r="D123" t="str">
        <f>IFERROR(INDEX(SY_TB[],MATCH(Sk_TB[[#This Row],[date]],SY_TB[祝日],0),2),"")</f>
        <v/>
      </c>
      <c r="I123" t="str">
        <f>Sk_TB[[#This Row],[suke01]]&amp;ku&amp;Sk_TB[[#This Row],[suke02]]&amp;ku&amp;Sk_TB[[#This Row],[suke03]]&amp;ku&amp;Sk_TB[[#This Row],[suke04]]</f>
        <v xml:space="preserve">
</v>
      </c>
      <c r="L123" s="3">
        <v>45124</v>
      </c>
      <c r="M123" s="4" t="s">
        <v>46</v>
      </c>
      <c r="N123" s="4" t="s">
        <v>26</v>
      </c>
    </row>
    <row r="124" spans="2:14" ht="22.5" x14ac:dyDescent="0.4">
      <c r="B124">
        <v>122</v>
      </c>
      <c r="C124" s="1">
        <f t="shared" si="1"/>
        <v>44683</v>
      </c>
      <c r="D124" t="str">
        <f>IFERROR(INDEX(SY_TB[],MATCH(Sk_TB[[#This Row],[date]],SY_TB[祝日],0),2),"")</f>
        <v/>
      </c>
      <c r="I124" t="str">
        <f>Sk_TB[[#This Row],[suke01]]&amp;ku&amp;Sk_TB[[#This Row],[suke02]]&amp;ku&amp;Sk_TB[[#This Row],[suke03]]&amp;ku&amp;Sk_TB[[#This Row],[suke04]]</f>
        <v xml:space="preserve">
</v>
      </c>
      <c r="L124" s="3">
        <v>45149</v>
      </c>
      <c r="M124" s="4" t="s">
        <v>47</v>
      </c>
      <c r="N124" s="4" t="s">
        <v>30</v>
      </c>
    </row>
    <row r="125" spans="2:14" ht="22.5" x14ac:dyDescent="0.4">
      <c r="B125">
        <v>123</v>
      </c>
      <c r="C125" s="1">
        <f t="shared" si="1"/>
        <v>44684</v>
      </c>
      <c r="D125" t="str">
        <f>IFERROR(INDEX(SY_TB[],MATCH(Sk_TB[[#This Row],[date]],SY_TB[祝日],0),2),"")</f>
        <v>憲法記念日</v>
      </c>
      <c r="I125" t="str">
        <f>Sk_TB[[#This Row],[suke01]]&amp;ku&amp;Sk_TB[[#This Row],[suke02]]&amp;ku&amp;Sk_TB[[#This Row],[suke03]]&amp;ku&amp;Sk_TB[[#This Row],[suke04]]</f>
        <v xml:space="preserve">
</v>
      </c>
      <c r="L125" s="3">
        <v>45187</v>
      </c>
      <c r="M125" s="4" t="s">
        <v>48</v>
      </c>
      <c r="N125" s="4" t="s">
        <v>26</v>
      </c>
    </row>
    <row r="126" spans="2:14" ht="22.5" x14ac:dyDescent="0.4">
      <c r="B126">
        <v>124</v>
      </c>
      <c r="C126" s="1">
        <f t="shared" si="1"/>
        <v>44685</v>
      </c>
      <c r="D126" t="str">
        <f>IFERROR(INDEX(SY_TB[],MATCH(Sk_TB[[#This Row],[date]],SY_TB[祝日],0),2),"")</f>
        <v>みどりの日</v>
      </c>
      <c r="I126" t="str">
        <f>Sk_TB[[#This Row],[suke01]]&amp;ku&amp;Sk_TB[[#This Row],[suke02]]&amp;ku&amp;Sk_TB[[#This Row],[suke03]]&amp;ku&amp;Sk_TB[[#This Row],[suke04]]</f>
        <v xml:space="preserve">
</v>
      </c>
      <c r="L126" s="3">
        <v>45192</v>
      </c>
      <c r="M126" s="4" t="s">
        <v>49</v>
      </c>
      <c r="N126" s="4" t="s">
        <v>31</v>
      </c>
    </row>
    <row r="127" spans="2:14" ht="22.5" x14ac:dyDescent="0.4">
      <c r="B127">
        <v>125</v>
      </c>
      <c r="C127" s="1">
        <f t="shared" si="1"/>
        <v>44686</v>
      </c>
      <c r="D127" t="str">
        <f>IFERROR(INDEX(SY_TB[],MATCH(Sk_TB[[#This Row],[date]],SY_TB[祝日],0),2),"")</f>
        <v>こどもの日</v>
      </c>
      <c r="I127" t="str">
        <f>Sk_TB[[#This Row],[suke01]]&amp;ku&amp;Sk_TB[[#This Row],[suke02]]&amp;ku&amp;Sk_TB[[#This Row],[suke03]]&amp;ku&amp;Sk_TB[[#This Row],[suke04]]</f>
        <v xml:space="preserve">
</v>
      </c>
      <c r="L127" s="3">
        <v>45208</v>
      </c>
      <c r="M127" s="4" t="s">
        <v>57</v>
      </c>
      <c r="N127" s="4" t="s">
        <v>26</v>
      </c>
    </row>
    <row r="128" spans="2:14" ht="22.5" x14ac:dyDescent="0.4">
      <c r="B128">
        <v>126</v>
      </c>
      <c r="C128" s="1">
        <f t="shared" si="1"/>
        <v>44687</v>
      </c>
      <c r="D128" t="str">
        <f>IFERROR(INDEX(SY_TB[],MATCH(Sk_TB[[#This Row],[date]],SY_TB[祝日],0),2),"")</f>
        <v/>
      </c>
      <c r="I128" t="str">
        <f>Sk_TB[[#This Row],[suke01]]&amp;ku&amp;Sk_TB[[#This Row],[suke02]]&amp;ku&amp;Sk_TB[[#This Row],[suke03]]&amp;ku&amp;Sk_TB[[#This Row],[suke04]]</f>
        <v xml:space="preserve">
</v>
      </c>
      <c r="L128" s="3">
        <v>45233</v>
      </c>
      <c r="M128" s="4" t="s">
        <v>51</v>
      </c>
      <c r="N128" s="4" t="s">
        <v>30</v>
      </c>
    </row>
    <row r="129" spans="2:14" ht="22.5" x14ac:dyDescent="0.4">
      <c r="B129">
        <v>127</v>
      </c>
      <c r="C129" s="1">
        <f t="shared" si="1"/>
        <v>44688</v>
      </c>
      <c r="D129" t="str">
        <f>IFERROR(INDEX(SY_TB[],MATCH(Sk_TB[[#This Row],[date]],SY_TB[祝日],0),2),"")</f>
        <v/>
      </c>
      <c r="I129" t="str">
        <f>Sk_TB[[#This Row],[suke01]]&amp;ku&amp;Sk_TB[[#This Row],[suke02]]&amp;ku&amp;Sk_TB[[#This Row],[suke03]]&amp;ku&amp;Sk_TB[[#This Row],[suke04]]</f>
        <v xml:space="preserve">
</v>
      </c>
      <c r="L129" s="3">
        <v>45253</v>
      </c>
      <c r="M129" s="4" t="s">
        <v>52</v>
      </c>
      <c r="N129" s="4" t="s">
        <v>29</v>
      </c>
    </row>
    <row r="130" spans="2:14" ht="22.5" x14ac:dyDescent="0.4">
      <c r="B130">
        <v>128</v>
      </c>
      <c r="C130" s="1">
        <f t="shared" si="1"/>
        <v>44689</v>
      </c>
      <c r="D130" t="str">
        <f>IFERROR(INDEX(SY_TB[],MATCH(Sk_TB[[#This Row],[date]],SY_TB[祝日],0),2),"")</f>
        <v/>
      </c>
      <c r="I130" t="str">
        <f>Sk_TB[[#This Row],[suke01]]&amp;ku&amp;Sk_TB[[#This Row],[suke02]]&amp;ku&amp;Sk_TB[[#This Row],[suke03]]&amp;ku&amp;Sk_TB[[#This Row],[suke04]]</f>
        <v xml:space="preserve">
</v>
      </c>
      <c r="L130" s="3">
        <v>45292</v>
      </c>
      <c r="M130" s="4" t="s">
        <v>36</v>
      </c>
      <c r="N130" s="4" t="s">
        <v>26</v>
      </c>
    </row>
    <row r="131" spans="2:14" ht="22.5" x14ac:dyDescent="0.4">
      <c r="B131">
        <v>129</v>
      </c>
      <c r="C131" s="1">
        <f t="shared" si="1"/>
        <v>44690</v>
      </c>
      <c r="D131" t="str">
        <f>IFERROR(INDEX(SY_TB[],MATCH(Sk_TB[[#This Row],[date]],SY_TB[祝日],0),2),"")</f>
        <v/>
      </c>
      <c r="I131" t="str">
        <f>Sk_TB[[#This Row],[suke01]]&amp;ku&amp;Sk_TB[[#This Row],[suke02]]&amp;ku&amp;Sk_TB[[#This Row],[suke03]]&amp;ku&amp;Sk_TB[[#This Row],[suke04]]</f>
        <v xml:space="preserve">
</v>
      </c>
      <c r="L131" s="3">
        <v>45299</v>
      </c>
      <c r="M131" s="4" t="s">
        <v>39</v>
      </c>
      <c r="N131" s="4" t="s">
        <v>26</v>
      </c>
    </row>
    <row r="132" spans="2:14" ht="22.5" x14ac:dyDescent="0.4">
      <c r="B132">
        <v>130</v>
      </c>
      <c r="C132" s="1">
        <f t="shared" si="1"/>
        <v>44691</v>
      </c>
      <c r="D132" t="str">
        <f>IFERROR(INDEX(SY_TB[],MATCH(Sk_TB[[#This Row],[date]],SY_TB[祝日],0),2),"")</f>
        <v/>
      </c>
      <c r="I132" t="str">
        <f>Sk_TB[[#This Row],[suke01]]&amp;ku&amp;Sk_TB[[#This Row],[suke02]]&amp;ku&amp;Sk_TB[[#This Row],[suke03]]&amp;ku&amp;Sk_TB[[#This Row],[suke04]]</f>
        <v xml:space="preserve">
</v>
      </c>
      <c r="L132" s="3">
        <v>45333</v>
      </c>
      <c r="M132" s="4" t="s">
        <v>40</v>
      </c>
      <c r="N132" s="4" t="s">
        <v>37</v>
      </c>
    </row>
    <row r="133" spans="2:14" ht="22.5" x14ac:dyDescent="0.4">
      <c r="B133">
        <v>131</v>
      </c>
      <c r="C133" s="1">
        <f t="shared" ref="C133:C196" si="2">C132+1</f>
        <v>44692</v>
      </c>
      <c r="D133" t="str">
        <f>IFERROR(INDEX(SY_TB[],MATCH(Sk_TB[[#This Row],[date]],SY_TB[祝日],0),2),"")</f>
        <v/>
      </c>
      <c r="I133" t="str">
        <f>Sk_TB[[#This Row],[suke01]]&amp;ku&amp;Sk_TB[[#This Row],[suke02]]&amp;ku&amp;Sk_TB[[#This Row],[suke03]]&amp;ku&amp;Sk_TB[[#This Row],[suke04]]</f>
        <v xml:space="preserve">
</v>
      </c>
      <c r="L133" s="3">
        <v>45334</v>
      </c>
      <c r="M133" s="4" t="s">
        <v>38</v>
      </c>
      <c r="N133" s="4" t="s">
        <v>26</v>
      </c>
    </row>
    <row r="134" spans="2:14" ht="22.5" x14ac:dyDescent="0.4">
      <c r="B134">
        <v>132</v>
      </c>
      <c r="C134" s="1">
        <f t="shared" si="2"/>
        <v>44693</v>
      </c>
      <c r="D134" t="str">
        <f>IFERROR(INDEX(SY_TB[],MATCH(Sk_TB[[#This Row],[date]],SY_TB[祝日],0),2),"")</f>
        <v/>
      </c>
      <c r="I134" t="str">
        <f>Sk_TB[[#This Row],[suke01]]&amp;ku&amp;Sk_TB[[#This Row],[suke02]]&amp;ku&amp;Sk_TB[[#This Row],[suke03]]&amp;ku&amp;Sk_TB[[#This Row],[suke04]]</f>
        <v xml:space="preserve">
</v>
      </c>
      <c r="L134" s="3">
        <v>45345</v>
      </c>
      <c r="M134" s="4" t="s">
        <v>53</v>
      </c>
      <c r="N134" s="4" t="s">
        <v>30</v>
      </c>
    </row>
    <row r="135" spans="2:14" ht="22.5" x14ac:dyDescent="0.4">
      <c r="B135">
        <v>133</v>
      </c>
      <c r="C135" s="1">
        <f t="shared" si="2"/>
        <v>44694</v>
      </c>
      <c r="D135" t="str">
        <f>IFERROR(INDEX(SY_TB[],MATCH(Sk_TB[[#This Row],[date]],SY_TB[祝日],0),2),"")</f>
        <v/>
      </c>
      <c r="I135" t="str">
        <f>Sk_TB[[#This Row],[suke01]]&amp;ku&amp;Sk_TB[[#This Row],[suke02]]&amp;ku&amp;Sk_TB[[#This Row],[suke03]]&amp;ku&amp;Sk_TB[[#This Row],[suke04]]</f>
        <v xml:space="preserve">
</v>
      </c>
      <c r="L135" s="3">
        <v>45371</v>
      </c>
      <c r="M135" s="4" t="s">
        <v>41</v>
      </c>
      <c r="N135" s="4" t="s">
        <v>28</v>
      </c>
    </row>
    <row r="136" spans="2:14" ht="22.5" x14ac:dyDescent="0.4">
      <c r="B136">
        <v>134</v>
      </c>
      <c r="C136" s="1">
        <f t="shared" si="2"/>
        <v>44695</v>
      </c>
      <c r="D136" t="str">
        <f>IFERROR(INDEX(SY_TB[],MATCH(Sk_TB[[#This Row],[date]],SY_TB[祝日],0),2),"")</f>
        <v/>
      </c>
      <c r="I136" t="str">
        <f>Sk_TB[[#This Row],[suke01]]&amp;ku&amp;Sk_TB[[#This Row],[suke02]]&amp;ku&amp;Sk_TB[[#This Row],[suke03]]&amp;ku&amp;Sk_TB[[#This Row],[suke04]]</f>
        <v xml:space="preserve">
</v>
      </c>
      <c r="L136" s="3">
        <v>45411</v>
      </c>
      <c r="M136" s="4" t="s">
        <v>42</v>
      </c>
      <c r="N136" s="4" t="s">
        <v>26</v>
      </c>
    </row>
    <row r="137" spans="2:14" ht="22.5" x14ac:dyDescent="0.4">
      <c r="B137">
        <v>135</v>
      </c>
      <c r="C137" s="1">
        <f t="shared" si="2"/>
        <v>44696</v>
      </c>
      <c r="D137" t="str">
        <f>IFERROR(INDEX(SY_TB[],MATCH(Sk_TB[[#This Row],[date]],SY_TB[祝日],0),2),"")</f>
        <v/>
      </c>
      <c r="I137" t="str">
        <f>Sk_TB[[#This Row],[suke01]]&amp;ku&amp;Sk_TB[[#This Row],[suke02]]&amp;ku&amp;Sk_TB[[#This Row],[suke03]]&amp;ku&amp;Sk_TB[[#This Row],[suke04]]</f>
        <v xml:space="preserve">
</v>
      </c>
      <c r="L137" s="3">
        <v>45415</v>
      </c>
      <c r="M137" s="4" t="s">
        <v>43</v>
      </c>
      <c r="N137" s="4" t="s">
        <v>30</v>
      </c>
    </row>
    <row r="138" spans="2:14" ht="22.5" x14ac:dyDescent="0.4">
      <c r="B138">
        <v>136</v>
      </c>
      <c r="C138" s="1">
        <f t="shared" si="2"/>
        <v>44697</v>
      </c>
      <c r="D138" t="str">
        <f>IFERROR(INDEX(SY_TB[],MATCH(Sk_TB[[#This Row],[date]],SY_TB[祝日],0),2),"")</f>
        <v/>
      </c>
      <c r="I138" t="str">
        <f>Sk_TB[[#This Row],[suke01]]&amp;ku&amp;Sk_TB[[#This Row],[suke02]]&amp;ku&amp;Sk_TB[[#This Row],[suke03]]&amp;ku&amp;Sk_TB[[#This Row],[suke04]]</f>
        <v xml:space="preserve">
</v>
      </c>
      <c r="L138" s="3">
        <v>45416</v>
      </c>
      <c r="M138" s="4" t="s">
        <v>44</v>
      </c>
      <c r="N138" s="4" t="s">
        <v>31</v>
      </c>
    </row>
    <row r="139" spans="2:14" ht="22.5" x14ac:dyDescent="0.4">
      <c r="B139">
        <v>137</v>
      </c>
      <c r="C139" s="1">
        <f t="shared" si="2"/>
        <v>44698</v>
      </c>
      <c r="D139" t="str">
        <f>IFERROR(INDEX(SY_TB[],MATCH(Sk_TB[[#This Row],[date]],SY_TB[祝日],0),2),"")</f>
        <v/>
      </c>
      <c r="I139" t="str">
        <f>Sk_TB[[#This Row],[suke01]]&amp;ku&amp;Sk_TB[[#This Row],[suke02]]&amp;ku&amp;Sk_TB[[#This Row],[suke03]]&amp;ku&amp;Sk_TB[[#This Row],[suke04]]</f>
        <v xml:space="preserve">
</v>
      </c>
      <c r="L139" s="3">
        <v>45417</v>
      </c>
      <c r="M139" s="4" t="s">
        <v>45</v>
      </c>
      <c r="N139" s="4" t="s">
        <v>37</v>
      </c>
    </row>
    <row r="140" spans="2:14" ht="22.5" x14ac:dyDescent="0.4">
      <c r="B140">
        <v>138</v>
      </c>
      <c r="C140" s="1">
        <f t="shared" si="2"/>
        <v>44699</v>
      </c>
      <c r="D140" t="str">
        <f>IFERROR(INDEX(SY_TB[],MATCH(Sk_TB[[#This Row],[date]],SY_TB[祝日],0),2),"")</f>
        <v/>
      </c>
      <c r="I140" t="str">
        <f>Sk_TB[[#This Row],[suke01]]&amp;ku&amp;Sk_TB[[#This Row],[suke02]]&amp;ku&amp;Sk_TB[[#This Row],[suke03]]&amp;ku&amp;Sk_TB[[#This Row],[suke04]]</f>
        <v xml:space="preserve">
</v>
      </c>
      <c r="L140" s="3">
        <v>45418</v>
      </c>
      <c r="M140" s="4" t="s">
        <v>38</v>
      </c>
      <c r="N140" s="4" t="s">
        <v>26</v>
      </c>
    </row>
    <row r="141" spans="2:14" ht="22.5" x14ac:dyDescent="0.4">
      <c r="B141">
        <v>139</v>
      </c>
      <c r="C141" s="1">
        <f t="shared" si="2"/>
        <v>44700</v>
      </c>
      <c r="D141" t="str">
        <f>IFERROR(INDEX(SY_TB[],MATCH(Sk_TB[[#This Row],[date]],SY_TB[祝日],0),2),"")</f>
        <v/>
      </c>
      <c r="I141" t="str">
        <f>Sk_TB[[#This Row],[suke01]]&amp;ku&amp;Sk_TB[[#This Row],[suke02]]&amp;ku&amp;Sk_TB[[#This Row],[suke03]]&amp;ku&amp;Sk_TB[[#This Row],[suke04]]</f>
        <v xml:space="preserve">
</v>
      </c>
      <c r="L141" s="3">
        <v>45488</v>
      </c>
      <c r="M141" s="4" t="s">
        <v>46</v>
      </c>
      <c r="N141" s="4" t="s">
        <v>26</v>
      </c>
    </row>
    <row r="142" spans="2:14" ht="22.5" x14ac:dyDescent="0.4">
      <c r="B142">
        <v>140</v>
      </c>
      <c r="C142" s="1">
        <f t="shared" si="2"/>
        <v>44701</v>
      </c>
      <c r="D142" t="str">
        <f>IFERROR(INDEX(SY_TB[],MATCH(Sk_TB[[#This Row],[date]],SY_TB[祝日],0),2),"")</f>
        <v/>
      </c>
      <c r="I142" t="str">
        <f>Sk_TB[[#This Row],[suke01]]&amp;ku&amp;Sk_TB[[#This Row],[suke02]]&amp;ku&amp;Sk_TB[[#This Row],[suke03]]&amp;ku&amp;Sk_TB[[#This Row],[suke04]]</f>
        <v xml:space="preserve">
</v>
      </c>
      <c r="L142" s="3">
        <v>45515</v>
      </c>
      <c r="M142" s="4" t="s">
        <v>47</v>
      </c>
      <c r="N142" s="4" t="s">
        <v>37</v>
      </c>
    </row>
    <row r="143" spans="2:14" ht="22.5" x14ac:dyDescent="0.4">
      <c r="B143">
        <v>141</v>
      </c>
      <c r="C143" s="1">
        <f t="shared" si="2"/>
        <v>44702</v>
      </c>
      <c r="D143" t="str">
        <f>IFERROR(INDEX(SY_TB[],MATCH(Sk_TB[[#This Row],[date]],SY_TB[祝日],0),2),"")</f>
        <v/>
      </c>
      <c r="I143" t="str">
        <f>Sk_TB[[#This Row],[suke01]]&amp;ku&amp;Sk_TB[[#This Row],[suke02]]&amp;ku&amp;Sk_TB[[#This Row],[suke03]]&amp;ku&amp;Sk_TB[[#This Row],[suke04]]</f>
        <v xml:space="preserve">
</v>
      </c>
      <c r="L143" s="3">
        <v>45516</v>
      </c>
      <c r="M143" s="4" t="s">
        <v>38</v>
      </c>
      <c r="N143" s="4" t="s">
        <v>26</v>
      </c>
    </row>
    <row r="144" spans="2:14" ht="22.5" x14ac:dyDescent="0.4">
      <c r="B144">
        <v>142</v>
      </c>
      <c r="C144" s="1">
        <f t="shared" si="2"/>
        <v>44703</v>
      </c>
      <c r="D144" t="str">
        <f>IFERROR(INDEX(SY_TB[],MATCH(Sk_TB[[#This Row],[date]],SY_TB[祝日],0),2),"")</f>
        <v/>
      </c>
      <c r="I144" t="str">
        <f>Sk_TB[[#This Row],[suke01]]&amp;ku&amp;Sk_TB[[#This Row],[suke02]]&amp;ku&amp;Sk_TB[[#This Row],[suke03]]&amp;ku&amp;Sk_TB[[#This Row],[suke04]]</f>
        <v xml:space="preserve">
</v>
      </c>
      <c r="L144" s="3">
        <v>45551</v>
      </c>
      <c r="M144" s="4" t="s">
        <v>48</v>
      </c>
      <c r="N144" s="4" t="s">
        <v>26</v>
      </c>
    </row>
    <row r="145" spans="2:14" ht="22.5" x14ac:dyDescent="0.4">
      <c r="B145">
        <v>143</v>
      </c>
      <c r="C145" s="1">
        <f t="shared" si="2"/>
        <v>44704</v>
      </c>
      <c r="D145" t="str">
        <f>IFERROR(INDEX(SY_TB[],MATCH(Sk_TB[[#This Row],[date]],SY_TB[祝日],0),2),"")</f>
        <v/>
      </c>
      <c r="I145" t="str">
        <f>Sk_TB[[#This Row],[suke01]]&amp;ku&amp;Sk_TB[[#This Row],[suke02]]&amp;ku&amp;Sk_TB[[#This Row],[suke03]]&amp;ku&amp;Sk_TB[[#This Row],[suke04]]</f>
        <v xml:space="preserve">
</v>
      </c>
      <c r="L145" s="3">
        <v>45557</v>
      </c>
      <c r="M145" s="4" t="s">
        <v>49</v>
      </c>
      <c r="N145" s="4" t="s">
        <v>37</v>
      </c>
    </row>
    <row r="146" spans="2:14" ht="22.5" x14ac:dyDescent="0.4">
      <c r="B146">
        <v>144</v>
      </c>
      <c r="C146" s="1">
        <f t="shared" si="2"/>
        <v>44705</v>
      </c>
      <c r="D146" t="str">
        <f>IFERROR(INDEX(SY_TB[],MATCH(Sk_TB[[#This Row],[date]],SY_TB[祝日],0),2),"")</f>
        <v/>
      </c>
      <c r="I146" t="str">
        <f>Sk_TB[[#This Row],[suke01]]&amp;ku&amp;Sk_TB[[#This Row],[suke02]]&amp;ku&amp;Sk_TB[[#This Row],[suke03]]&amp;ku&amp;Sk_TB[[#This Row],[suke04]]</f>
        <v xml:space="preserve">
</v>
      </c>
      <c r="L146" s="3">
        <v>45558</v>
      </c>
      <c r="M146" s="4" t="s">
        <v>38</v>
      </c>
      <c r="N146" s="4" t="s">
        <v>26</v>
      </c>
    </row>
    <row r="147" spans="2:14" ht="22.5" x14ac:dyDescent="0.4">
      <c r="B147">
        <v>145</v>
      </c>
      <c r="C147" s="1">
        <f t="shared" si="2"/>
        <v>44706</v>
      </c>
      <c r="D147" t="str">
        <f>IFERROR(INDEX(SY_TB[],MATCH(Sk_TB[[#This Row],[date]],SY_TB[祝日],0),2),"")</f>
        <v/>
      </c>
      <c r="I147" t="str">
        <f>Sk_TB[[#This Row],[suke01]]&amp;ku&amp;Sk_TB[[#This Row],[suke02]]&amp;ku&amp;Sk_TB[[#This Row],[suke03]]&amp;ku&amp;Sk_TB[[#This Row],[suke04]]</f>
        <v xml:space="preserve">
</v>
      </c>
      <c r="L147" s="3">
        <v>45579</v>
      </c>
      <c r="M147" s="4" t="s">
        <v>57</v>
      </c>
      <c r="N147" s="4" t="s">
        <v>26</v>
      </c>
    </row>
    <row r="148" spans="2:14" ht="22.5" x14ac:dyDescent="0.4">
      <c r="B148">
        <v>146</v>
      </c>
      <c r="C148" s="1">
        <f t="shared" si="2"/>
        <v>44707</v>
      </c>
      <c r="D148" t="str">
        <f>IFERROR(INDEX(SY_TB[],MATCH(Sk_TB[[#This Row],[date]],SY_TB[祝日],0),2),"")</f>
        <v/>
      </c>
      <c r="I148" t="str">
        <f>Sk_TB[[#This Row],[suke01]]&amp;ku&amp;Sk_TB[[#This Row],[suke02]]&amp;ku&amp;Sk_TB[[#This Row],[suke03]]&amp;ku&amp;Sk_TB[[#This Row],[suke04]]</f>
        <v xml:space="preserve">
</v>
      </c>
      <c r="L148" s="3">
        <v>45599</v>
      </c>
      <c r="M148" s="4" t="s">
        <v>51</v>
      </c>
      <c r="N148" s="4" t="s">
        <v>37</v>
      </c>
    </row>
    <row r="149" spans="2:14" ht="22.5" x14ac:dyDescent="0.4">
      <c r="B149">
        <v>147</v>
      </c>
      <c r="C149" s="1">
        <f t="shared" si="2"/>
        <v>44708</v>
      </c>
      <c r="D149" t="str">
        <f>IFERROR(INDEX(SY_TB[],MATCH(Sk_TB[[#This Row],[date]],SY_TB[祝日],0),2),"")</f>
        <v/>
      </c>
      <c r="I149" t="str">
        <f>Sk_TB[[#This Row],[suke01]]&amp;ku&amp;Sk_TB[[#This Row],[suke02]]&amp;ku&amp;Sk_TB[[#This Row],[suke03]]&amp;ku&amp;Sk_TB[[#This Row],[suke04]]</f>
        <v xml:space="preserve">
</v>
      </c>
      <c r="L149" s="3">
        <v>45600</v>
      </c>
      <c r="M149" s="4" t="s">
        <v>38</v>
      </c>
      <c r="N149" s="4" t="s">
        <v>26</v>
      </c>
    </row>
    <row r="150" spans="2:14" ht="22.5" x14ac:dyDescent="0.4">
      <c r="B150">
        <v>148</v>
      </c>
      <c r="C150" s="1">
        <f t="shared" si="2"/>
        <v>44709</v>
      </c>
      <c r="D150" t="str">
        <f>IFERROR(INDEX(SY_TB[],MATCH(Sk_TB[[#This Row],[date]],SY_TB[祝日],0),2),"")</f>
        <v/>
      </c>
      <c r="I150" t="str">
        <f>Sk_TB[[#This Row],[suke01]]&amp;ku&amp;Sk_TB[[#This Row],[suke02]]&amp;ku&amp;Sk_TB[[#This Row],[suke03]]&amp;ku&amp;Sk_TB[[#This Row],[suke04]]</f>
        <v xml:space="preserve">
</v>
      </c>
      <c r="L150" s="3">
        <v>45619</v>
      </c>
      <c r="M150" s="4" t="s">
        <v>52</v>
      </c>
      <c r="N150" s="4" t="s">
        <v>31</v>
      </c>
    </row>
    <row r="151" spans="2:14" ht="22.5" x14ac:dyDescent="0.4">
      <c r="B151">
        <v>149</v>
      </c>
      <c r="C151" s="1">
        <f t="shared" si="2"/>
        <v>44710</v>
      </c>
      <c r="D151" t="str">
        <f>IFERROR(INDEX(SY_TB[],MATCH(Sk_TB[[#This Row],[date]],SY_TB[祝日],0),2),"")</f>
        <v/>
      </c>
      <c r="I151" t="str">
        <f>Sk_TB[[#This Row],[suke01]]&amp;ku&amp;Sk_TB[[#This Row],[suke02]]&amp;ku&amp;Sk_TB[[#This Row],[suke03]]&amp;ku&amp;Sk_TB[[#This Row],[suke04]]</f>
        <v xml:space="preserve">
</v>
      </c>
      <c r="L151" s="3">
        <v>45658</v>
      </c>
      <c r="M151" s="4" t="s">
        <v>36</v>
      </c>
      <c r="N151" s="4" t="s">
        <v>28</v>
      </c>
    </row>
    <row r="152" spans="2:14" ht="22.5" x14ac:dyDescent="0.4">
      <c r="B152">
        <v>150</v>
      </c>
      <c r="C152" s="1">
        <f t="shared" si="2"/>
        <v>44711</v>
      </c>
      <c r="D152" t="str">
        <f>IFERROR(INDEX(SY_TB[],MATCH(Sk_TB[[#This Row],[date]],SY_TB[祝日],0),2),"")</f>
        <v/>
      </c>
      <c r="I152" t="str">
        <f>Sk_TB[[#This Row],[suke01]]&amp;ku&amp;Sk_TB[[#This Row],[suke02]]&amp;ku&amp;Sk_TB[[#This Row],[suke03]]&amp;ku&amp;Sk_TB[[#This Row],[suke04]]</f>
        <v xml:space="preserve">
</v>
      </c>
      <c r="L152" s="3">
        <v>45670</v>
      </c>
      <c r="M152" s="4" t="s">
        <v>39</v>
      </c>
      <c r="N152" s="4" t="s">
        <v>26</v>
      </c>
    </row>
    <row r="153" spans="2:14" ht="22.5" x14ac:dyDescent="0.4">
      <c r="B153">
        <v>151</v>
      </c>
      <c r="C153" s="1">
        <f t="shared" si="2"/>
        <v>44712</v>
      </c>
      <c r="D153" t="str">
        <f>IFERROR(INDEX(SY_TB[],MATCH(Sk_TB[[#This Row],[date]],SY_TB[祝日],0),2),"")</f>
        <v/>
      </c>
      <c r="I153" t="str">
        <f>Sk_TB[[#This Row],[suke01]]&amp;ku&amp;Sk_TB[[#This Row],[suke02]]&amp;ku&amp;Sk_TB[[#This Row],[suke03]]&amp;ku&amp;Sk_TB[[#This Row],[suke04]]</f>
        <v xml:space="preserve">
</v>
      </c>
      <c r="L153" s="3">
        <v>45699</v>
      </c>
      <c r="M153" s="4" t="s">
        <v>40</v>
      </c>
      <c r="N153" s="4" t="s">
        <v>27</v>
      </c>
    </row>
    <row r="154" spans="2:14" ht="22.5" x14ac:dyDescent="0.4">
      <c r="B154">
        <v>152</v>
      </c>
      <c r="C154" s="1">
        <f t="shared" si="2"/>
        <v>44713</v>
      </c>
      <c r="D154" t="str">
        <f>IFERROR(INDEX(SY_TB[],MATCH(Sk_TB[[#This Row],[date]],SY_TB[祝日],0),2),"")</f>
        <v/>
      </c>
      <c r="I154" t="str">
        <f>Sk_TB[[#This Row],[suke01]]&amp;ku&amp;Sk_TB[[#This Row],[suke02]]&amp;ku&amp;Sk_TB[[#This Row],[suke03]]&amp;ku&amp;Sk_TB[[#This Row],[suke04]]</f>
        <v xml:space="preserve">
</v>
      </c>
      <c r="L154" s="3">
        <v>45711</v>
      </c>
      <c r="M154" s="4" t="s">
        <v>53</v>
      </c>
      <c r="N154" s="4" t="s">
        <v>37</v>
      </c>
    </row>
    <row r="155" spans="2:14" ht="22.5" x14ac:dyDescent="0.4">
      <c r="B155">
        <v>153</v>
      </c>
      <c r="C155" s="1">
        <f t="shared" si="2"/>
        <v>44714</v>
      </c>
      <c r="D155" t="str">
        <f>IFERROR(INDEX(SY_TB[],MATCH(Sk_TB[[#This Row],[date]],SY_TB[祝日],0),2),"")</f>
        <v/>
      </c>
      <c r="I155" t="str">
        <f>Sk_TB[[#This Row],[suke01]]&amp;ku&amp;Sk_TB[[#This Row],[suke02]]&amp;ku&amp;Sk_TB[[#This Row],[suke03]]&amp;ku&amp;Sk_TB[[#This Row],[suke04]]</f>
        <v xml:space="preserve">
</v>
      </c>
      <c r="L155" s="3">
        <v>45712</v>
      </c>
      <c r="M155" s="4" t="s">
        <v>38</v>
      </c>
      <c r="N155" s="4" t="s">
        <v>26</v>
      </c>
    </row>
    <row r="156" spans="2:14" ht="22.5" x14ac:dyDescent="0.4">
      <c r="B156">
        <v>154</v>
      </c>
      <c r="C156" s="1">
        <f t="shared" si="2"/>
        <v>44715</v>
      </c>
      <c r="D156" t="str">
        <f>IFERROR(INDEX(SY_TB[],MATCH(Sk_TB[[#This Row],[date]],SY_TB[祝日],0),2),"")</f>
        <v/>
      </c>
      <c r="I156" t="str">
        <f>Sk_TB[[#This Row],[suke01]]&amp;ku&amp;Sk_TB[[#This Row],[suke02]]&amp;ku&amp;Sk_TB[[#This Row],[suke03]]&amp;ku&amp;Sk_TB[[#This Row],[suke04]]</f>
        <v xml:space="preserve">
</v>
      </c>
      <c r="L156" s="3">
        <v>45736</v>
      </c>
      <c r="M156" s="4" t="s">
        <v>41</v>
      </c>
      <c r="N156" s="4" t="s">
        <v>29</v>
      </c>
    </row>
    <row r="157" spans="2:14" ht="22.5" x14ac:dyDescent="0.4">
      <c r="B157">
        <v>155</v>
      </c>
      <c r="C157" s="1">
        <f t="shared" si="2"/>
        <v>44716</v>
      </c>
      <c r="D157" t="str">
        <f>IFERROR(INDEX(SY_TB[],MATCH(Sk_TB[[#This Row],[date]],SY_TB[祝日],0),2),"")</f>
        <v/>
      </c>
      <c r="I157" t="str">
        <f>Sk_TB[[#This Row],[suke01]]&amp;ku&amp;Sk_TB[[#This Row],[suke02]]&amp;ku&amp;Sk_TB[[#This Row],[suke03]]&amp;ku&amp;Sk_TB[[#This Row],[suke04]]</f>
        <v xml:space="preserve">
</v>
      </c>
      <c r="L157" s="3">
        <v>45776</v>
      </c>
      <c r="M157" s="4" t="s">
        <v>42</v>
      </c>
      <c r="N157" s="4" t="s">
        <v>27</v>
      </c>
    </row>
    <row r="158" spans="2:14" ht="22.5" x14ac:dyDescent="0.4">
      <c r="B158">
        <v>156</v>
      </c>
      <c r="C158" s="1">
        <f t="shared" si="2"/>
        <v>44717</v>
      </c>
      <c r="D158" t="str">
        <f>IFERROR(INDEX(SY_TB[],MATCH(Sk_TB[[#This Row],[date]],SY_TB[祝日],0),2),"")</f>
        <v/>
      </c>
      <c r="I158" t="str">
        <f>Sk_TB[[#This Row],[suke01]]&amp;ku&amp;Sk_TB[[#This Row],[suke02]]&amp;ku&amp;Sk_TB[[#This Row],[suke03]]&amp;ku&amp;Sk_TB[[#This Row],[suke04]]</f>
        <v xml:space="preserve">
</v>
      </c>
      <c r="L158" s="3">
        <v>45780</v>
      </c>
      <c r="M158" s="4" t="s">
        <v>43</v>
      </c>
      <c r="N158" s="4" t="s">
        <v>31</v>
      </c>
    </row>
    <row r="159" spans="2:14" ht="22.5" x14ac:dyDescent="0.4">
      <c r="B159">
        <v>157</v>
      </c>
      <c r="C159" s="1">
        <f t="shared" si="2"/>
        <v>44718</v>
      </c>
      <c r="D159" t="str">
        <f>IFERROR(INDEX(SY_TB[],MATCH(Sk_TB[[#This Row],[date]],SY_TB[祝日],0),2),"")</f>
        <v/>
      </c>
      <c r="I159" t="str">
        <f>Sk_TB[[#This Row],[suke01]]&amp;ku&amp;Sk_TB[[#This Row],[suke02]]&amp;ku&amp;Sk_TB[[#This Row],[suke03]]&amp;ku&amp;Sk_TB[[#This Row],[suke04]]</f>
        <v xml:space="preserve">
</v>
      </c>
      <c r="L159" s="3">
        <v>45781</v>
      </c>
      <c r="M159" s="4" t="s">
        <v>44</v>
      </c>
      <c r="N159" s="4" t="s">
        <v>37</v>
      </c>
    </row>
    <row r="160" spans="2:14" ht="22.5" x14ac:dyDescent="0.4">
      <c r="B160">
        <v>158</v>
      </c>
      <c r="C160" s="1">
        <f t="shared" si="2"/>
        <v>44719</v>
      </c>
      <c r="D160" t="str">
        <f>IFERROR(INDEX(SY_TB[],MATCH(Sk_TB[[#This Row],[date]],SY_TB[祝日],0),2),"")</f>
        <v/>
      </c>
      <c r="I160" t="str">
        <f>Sk_TB[[#This Row],[suke01]]&amp;ku&amp;Sk_TB[[#This Row],[suke02]]&amp;ku&amp;Sk_TB[[#This Row],[suke03]]&amp;ku&amp;Sk_TB[[#This Row],[suke04]]</f>
        <v xml:space="preserve">
</v>
      </c>
      <c r="L160" s="3">
        <v>45782</v>
      </c>
      <c r="M160" s="4" t="s">
        <v>45</v>
      </c>
      <c r="N160" s="4" t="s">
        <v>26</v>
      </c>
    </row>
    <row r="161" spans="2:14" ht="22.5" x14ac:dyDescent="0.4">
      <c r="B161">
        <v>159</v>
      </c>
      <c r="C161" s="1">
        <f t="shared" si="2"/>
        <v>44720</v>
      </c>
      <c r="D161" t="str">
        <f>IFERROR(INDEX(SY_TB[],MATCH(Sk_TB[[#This Row],[date]],SY_TB[祝日],0),2),"")</f>
        <v/>
      </c>
      <c r="I161" t="str">
        <f>Sk_TB[[#This Row],[suke01]]&amp;ku&amp;Sk_TB[[#This Row],[suke02]]&amp;ku&amp;Sk_TB[[#This Row],[suke03]]&amp;ku&amp;Sk_TB[[#This Row],[suke04]]</f>
        <v xml:space="preserve">
</v>
      </c>
      <c r="L161" s="3">
        <v>45783</v>
      </c>
      <c r="M161" s="4" t="s">
        <v>38</v>
      </c>
      <c r="N161" s="4" t="s">
        <v>27</v>
      </c>
    </row>
    <row r="162" spans="2:14" ht="22.5" x14ac:dyDescent="0.4">
      <c r="B162">
        <v>160</v>
      </c>
      <c r="C162" s="1">
        <f t="shared" si="2"/>
        <v>44721</v>
      </c>
      <c r="D162" t="str">
        <f>IFERROR(INDEX(SY_TB[],MATCH(Sk_TB[[#This Row],[date]],SY_TB[祝日],0),2),"")</f>
        <v/>
      </c>
      <c r="I162" t="str">
        <f>Sk_TB[[#This Row],[suke01]]&amp;ku&amp;Sk_TB[[#This Row],[suke02]]&amp;ku&amp;Sk_TB[[#This Row],[suke03]]&amp;ku&amp;Sk_TB[[#This Row],[suke04]]</f>
        <v xml:space="preserve">
</v>
      </c>
      <c r="L162" s="3">
        <v>45859</v>
      </c>
      <c r="M162" s="4" t="s">
        <v>46</v>
      </c>
      <c r="N162" s="4" t="s">
        <v>26</v>
      </c>
    </row>
    <row r="163" spans="2:14" ht="22.5" x14ac:dyDescent="0.4">
      <c r="B163">
        <v>161</v>
      </c>
      <c r="C163" s="1">
        <f t="shared" si="2"/>
        <v>44722</v>
      </c>
      <c r="D163" t="str">
        <f>IFERROR(INDEX(SY_TB[],MATCH(Sk_TB[[#This Row],[date]],SY_TB[祝日],0),2),"")</f>
        <v/>
      </c>
      <c r="I163" t="str">
        <f>Sk_TB[[#This Row],[suke01]]&amp;ku&amp;Sk_TB[[#This Row],[suke02]]&amp;ku&amp;Sk_TB[[#This Row],[suke03]]&amp;ku&amp;Sk_TB[[#This Row],[suke04]]</f>
        <v xml:space="preserve">
</v>
      </c>
      <c r="L163" s="3">
        <v>45880</v>
      </c>
      <c r="M163" s="4" t="s">
        <v>47</v>
      </c>
      <c r="N163" s="4" t="s">
        <v>26</v>
      </c>
    </row>
    <row r="164" spans="2:14" ht="22.5" x14ac:dyDescent="0.4">
      <c r="B164">
        <v>162</v>
      </c>
      <c r="C164" s="1">
        <f t="shared" si="2"/>
        <v>44723</v>
      </c>
      <c r="D164" t="str">
        <f>IFERROR(INDEX(SY_TB[],MATCH(Sk_TB[[#This Row],[date]],SY_TB[祝日],0),2),"")</f>
        <v/>
      </c>
      <c r="I164" t="str">
        <f>Sk_TB[[#This Row],[suke01]]&amp;ku&amp;Sk_TB[[#This Row],[suke02]]&amp;ku&amp;Sk_TB[[#This Row],[suke03]]&amp;ku&amp;Sk_TB[[#This Row],[suke04]]</f>
        <v xml:space="preserve">
</v>
      </c>
      <c r="L164" s="3">
        <v>45915</v>
      </c>
      <c r="M164" s="4" t="s">
        <v>48</v>
      </c>
      <c r="N164" s="4" t="s">
        <v>26</v>
      </c>
    </row>
    <row r="165" spans="2:14" ht="22.5" x14ac:dyDescent="0.4">
      <c r="B165">
        <v>163</v>
      </c>
      <c r="C165" s="1">
        <f t="shared" si="2"/>
        <v>44724</v>
      </c>
      <c r="D165" t="str">
        <f>IFERROR(INDEX(SY_TB[],MATCH(Sk_TB[[#This Row],[date]],SY_TB[祝日],0),2),"")</f>
        <v/>
      </c>
      <c r="I165" t="str">
        <f>Sk_TB[[#This Row],[suke01]]&amp;ku&amp;Sk_TB[[#This Row],[suke02]]&amp;ku&amp;Sk_TB[[#This Row],[suke03]]&amp;ku&amp;Sk_TB[[#This Row],[suke04]]</f>
        <v xml:space="preserve">
</v>
      </c>
      <c r="L165" s="3">
        <v>45923</v>
      </c>
      <c r="M165" s="4" t="s">
        <v>49</v>
      </c>
      <c r="N165" s="4" t="s">
        <v>27</v>
      </c>
    </row>
    <row r="166" spans="2:14" ht="22.5" x14ac:dyDescent="0.4">
      <c r="B166">
        <v>164</v>
      </c>
      <c r="C166" s="1">
        <f t="shared" si="2"/>
        <v>44725</v>
      </c>
      <c r="D166" t="str">
        <f>IFERROR(INDEX(SY_TB[],MATCH(Sk_TB[[#This Row],[date]],SY_TB[祝日],0),2),"")</f>
        <v/>
      </c>
      <c r="I166" t="str">
        <f>Sk_TB[[#This Row],[suke01]]&amp;ku&amp;Sk_TB[[#This Row],[suke02]]&amp;ku&amp;Sk_TB[[#This Row],[suke03]]&amp;ku&amp;Sk_TB[[#This Row],[suke04]]</f>
        <v xml:space="preserve">
</v>
      </c>
      <c r="L166" s="3">
        <v>45943</v>
      </c>
      <c r="M166" s="4" t="s">
        <v>57</v>
      </c>
      <c r="N166" s="4" t="s">
        <v>26</v>
      </c>
    </row>
    <row r="167" spans="2:14" ht="22.5" x14ac:dyDescent="0.4">
      <c r="B167">
        <v>165</v>
      </c>
      <c r="C167" s="1">
        <f t="shared" si="2"/>
        <v>44726</v>
      </c>
      <c r="D167" t="str">
        <f>IFERROR(INDEX(SY_TB[],MATCH(Sk_TB[[#This Row],[date]],SY_TB[祝日],0),2),"")</f>
        <v/>
      </c>
      <c r="I167" t="str">
        <f>Sk_TB[[#This Row],[suke01]]&amp;ku&amp;Sk_TB[[#This Row],[suke02]]&amp;ku&amp;Sk_TB[[#This Row],[suke03]]&amp;ku&amp;Sk_TB[[#This Row],[suke04]]</f>
        <v xml:space="preserve">
</v>
      </c>
      <c r="L167" s="3">
        <v>45964</v>
      </c>
      <c r="M167" s="4" t="s">
        <v>51</v>
      </c>
      <c r="N167" s="4" t="s">
        <v>26</v>
      </c>
    </row>
    <row r="168" spans="2:14" ht="22.5" x14ac:dyDescent="0.4">
      <c r="B168">
        <v>166</v>
      </c>
      <c r="C168" s="1">
        <f t="shared" si="2"/>
        <v>44727</v>
      </c>
      <c r="D168" t="str">
        <f>IFERROR(INDEX(SY_TB[],MATCH(Sk_TB[[#This Row],[date]],SY_TB[祝日],0),2),"")</f>
        <v/>
      </c>
      <c r="I168" t="str">
        <f>Sk_TB[[#This Row],[suke01]]&amp;ku&amp;Sk_TB[[#This Row],[suke02]]&amp;ku&amp;Sk_TB[[#This Row],[suke03]]&amp;ku&amp;Sk_TB[[#This Row],[suke04]]</f>
        <v xml:space="preserve">
</v>
      </c>
      <c r="L168" s="3">
        <v>45984</v>
      </c>
      <c r="M168" s="4" t="s">
        <v>52</v>
      </c>
      <c r="N168" s="4" t="s">
        <v>37</v>
      </c>
    </row>
    <row r="169" spans="2:14" ht="22.5" x14ac:dyDescent="0.4">
      <c r="B169">
        <v>167</v>
      </c>
      <c r="C169" s="1">
        <f t="shared" si="2"/>
        <v>44728</v>
      </c>
      <c r="D169" t="str">
        <f>IFERROR(INDEX(SY_TB[],MATCH(Sk_TB[[#This Row],[date]],SY_TB[祝日],0),2),"")</f>
        <v/>
      </c>
      <c r="I169" t="str">
        <f>Sk_TB[[#This Row],[suke01]]&amp;ku&amp;Sk_TB[[#This Row],[suke02]]&amp;ku&amp;Sk_TB[[#This Row],[suke03]]&amp;ku&amp;Sk_TB[[#This Row],[suke04]]</f>
        <v xml:space="preserve">
</v>
      </c>
      <c r="L169" s="3">
        <v>45985</v>
      </c>
      <c r="M169" s="4" t="s">
        <v>38</v>
      </c>
      <c r="N169" s="4" t="s">
        <v>26</v>
      </c>
    </row>
    <row r="170" spans="2:14" ht="22.5" x14ac:dyDescent="0.4">
      <c r="B170">
        <v>168</v>
      </c>
      <c r="C170" s="1">
        <f t="shared" si="2"/>
        <v>44729</v>
      </c>
      <c r="D170" t="str">
        <f>IFERROR(INDEX(SY_TB[],MATCH(Sk_TB[[#This Row],[date]],SY_TB[祝日],0),2),"")</f>
        <v/>
      </c>
      <c r="I170" t="str">
        <f>Sk_TB[[#This Row],[suke01]]&amp;ku&amp;Sk_TB[[#This Row],[suke02]]&amp;ku&amp;Sk_TB[[#This Row],[suke03]]&amp;ku&amp;Sk_TB[[#This Row],[suke04]]</f>
        <v xml:space="preserve">
</v>
      </c>
      <c r="L170" s="3">
        <v>46023</v>
      </c>
      <c r="M170" s="4" t="s">
        <v>36</v>
      </c>
      <c r="N170" s="4" t="s">
        <v>29</v>
      </c>
    </row>
    <row r="171" spans="2:14" ht="22.5" x14ac:dyDescent="0.4">
      <c r="B171">
        <v>169</v>
      </c>
      <c r="C171" s="1">
        <f t="shared" si="2"/>
        <v>44730</v>
      </c>
      <c r="D171" t="str">
        <f>IFERROR(INDEX(SY_TB[],MATCH(Sk_TB[[#This Row],[date]],SY_TB[祝日],0),2),"")</f>
        <v/>
      </c>
      <c r="I171" t="str">
        <f>Sk_TB[[#This Row],[suke01]]&amp;ku&amp;Sk_TB[[#This Row],[suke02]]&amp;ku&amp;Sk_TB[[#This Row],[suke03]]&amp;ku&amp;Sk_TB[[#This Row],[suke04]]</f>
        <v xml:space="preserve">
</v>
      </c>
      <c r="L171" s="3">
        <v>46034</v>
      </c>
      <c r="M171" s="4" t="s">
        <v>39</v>
      </c>
      <c r="N171" s="4" t="s">
        <v>26</v>
      </c>
    </row>
    <row r="172" spans="2:14" ht="22.5" x14ac:dyDescent="0.4">
      <c r="B172">
        <v>170</v>
      </c>
      <c r="C172" s="1">
        <f t="shared" si="2"/>
        <v>44731</v>
      </c>
      <c r="D172" t="str">
        <f>IFERROR(INDEX(SY_TB[],MATCH(Sk_TB[[#This Row],[date]],SY_TB[祝日],0),2),"")</f>
        <v/>
      </c>
      <c r="I172" t="str">
        <f>Sk_TB[[#This Row],[suke01]]&amp;ku&amp;Sk_TB[[#This Row],[suke02]]&amp;ku&amp;Sk_TB[[#This Row],[suke03]]&amp;ku&amp;Sk_TB[[#This Row],[suke04]]</f>
        <v xml:space="preserve">
</v>
      </c>
      <c r="L172" s="3">
        <v>46064</v>
      </c>
      <c r="M172" s="4" t="s">
        <v>40</v>
      </c>
      <c r="N172" s="4" t="s">
        <v>28</v>
      </c>
    </row>
    <row r="173" spans="2:14" ht="22.5" x14ac:dyDescent="0.4">
      <c r="B173">
        <v>171</v>
      </c>
      <c r="C173" s="1">
        <f t="shared" si="2"/>
        <v>44732</v>
      </c>
      <c r="D173" t="str">
        <f>IFERROR(INDEX(SY_TB[],MATCH(Sk_TB[[#This Row],[date]],SY_TB[祝日],0),2),"")</f>
        <v/>
      </c>
      <c r="I173" t="str">
        <f>Sk_TB[[#This Row],[suke01]]&amp;ku&amp;Sk_TB[[#This Row],[suke02]]&amp;ku&amp;Sk_TB[[#This Row],[suke03]]&amp;ku&amp;Sk_TB[[#This Row],[suke04]]</f>
        <v xml:space="preserve">
</v>
      </c>
      <c r="L173" s="3">
        <v>46076</v>
      </c>
      <c r="M173" s="4" t="s">
        <v>53</v>
      </c>
      <c r="N173" s="4" t="s">
        <v>26</v>
      </c>
    </row>
    <row r="174" spans="2:14" ht="22.5" x14ac:dyDescent="0.4">
      <c r="B174">
        <v>172</v>
      </c>
      <c r="C174" s="1">
        <f t="shared" si="2"/>
        <v>44733</v>
      </c>
      <c r="D174" t="str">
        <f>IFERROR(INDEX(SY_TB[],MATCH(Sk_TB[[#This Row],[date]],SY_TB[祝日],0),2),"")</f>
        <v/>
      </c>
      <c r="I174" t="str">
        <f>Sk_TB[[#This Row],[suke01]]&amp;ku&amp;Sk_TB[[#This Row],[suke02]]&amp;ku&amp;Sk_TB[[#This Row],[suke03]]&amp;ku&amp;Sk_TB[[#This Row],[suke04]]</f>
        <v xml:space="preserve">
</v>
      </c>
      <c r="L174" s="3">
        <v>46101</v>
      </c>
      <c r="M174" s="4" t="s">
        <v>41</v>
      </c>
      <c r="N174" s="4" t="s">
        <v>30</v>
      </c>
    </row>
    <row r="175" spans="2:14" ht="22.5" x14ac:dyDescent="0.4">
      <c r="B175">
        <v>173</v>
      </c>
      <c r="C175" s="1">
        <f t="shared" si="2"/>
        <v>44734</v>
      </c>
      <c r="D175" t="str">
        <f>IFERROR(INDEX(SY_TB[],MATCH(Sk_TB[[#This Row],[date]],SY_TB[祝日],0),2),"")</f>
        <v/>
      </c>
      <c r="I175" t="str">
        <f>Sk_TB[[#This Row],[suke01]]&amp;ku&amp;Sk_TB[[#This Row],[suke02]]&amp;ku&amp;Sk_TB[[#This Row],[suke03]]&amp;ku&amp;Sk_TB[[#This Row],[suke04]]</f>
        <v xml:space="preserve">
</v>
      </c>
      <c r="L175" s="3">
        <v>46141</v>
      </c>
      <c r="M175" s="4" t="s">
        <v>42</v>
      </c>
      <c r="N175" s="4" t="s">
        <v>28</v>
      </c>
    </row>
    <row r="176" spans="2:14" ht="22.5" x14ac:dyDescent="0.4">
      <c r="B176">
        <v>174</v>
      </c>
      <c r="C176" s="1">
        <f t="shared" si="2"/>
        <v>44735</v>
      </c>
      <c r="D176" t="str">
        <f>IFERROR(INDEX(SY_TB[],MATCH(Sk_TB[[#This Row],[date]],SY_TB[祝日],0),2),"")</f>
        <v/>
      </c>
      <c r="I176" t="str">
        <f>Sk_TB[[#This Row],[suke01]]&amp;ku&amp;Sk_TB[[#This Row],[suke02]]&amp;ku&amp;Sk_TB[[#This Row],[suke03]]&amp;ku&amp;Sk_TB[[#This Row],[suke04]]</f>
        <v xml:space="preserve">
</v>
      </c>
      <c r="L176" s="3">
        <v>46145</v>
      </c>
      <c r="M176" s="4" t="s">
        <v>43</v>
      </c>
      <c r="N176" s="4" t="s">
        <v>37</v>
      </c>
    </row>
    <row r="177" spans="2:14" ht="22.5" x14ac:dyDescent="0.4">
      <c r="B177">
        <v>175</v>
      </c>
      <c r="C177" s="1">
        <f t="shared" si="2"/>
        <v>44736</v>
      </c>
      <c r="D177" t="str">
        <f>IFERROR(INDEX(SY_TB[],MATCH(Sk_TB[[#This Row],[date]],SY_TB[祝日],0),2),"")</f>
        <v/>
      </c>
      <c r="I177" t="str">
        <f>Sk_TB[[#This Row],[suke01]]&amp;ku&amp;Sk_TB[[#This Row],[suke02]]&amp;ku&amp;Sk_TB[[#This Row],[suke03]]&amp;ku&amp;Sk_TB[[#This Row],[suke04]]</f>
        <v xml:space="preserve">
</v>
      </c>
      <c r="L177" s="3">
        <v>46146</v>
      </c>
      <c r="M177" s="4" t="s">
        <v>44</v>
      </c>
      <c r="N177" s="4" t="s">
        <v>26</v>
      </c>
    </row>
    <row r="178" spans="2:14" ht="22.5" x14ac:dyDescent="0.4">
      <c r="B178">
        <v>176</v>
      </c>
      <c r="C178" s="1">
        <f t="shared" si="2"/>
        <v>44737</v>
      </c>
      <c r="D178" t="str">
        <f>IFERROR(INDEX(SY_TB[],MATCH(Sk_TB[[#This Row],[date]],SY_TB[祝日],0),2),"")</f>
        <v/>
      </c>
      <c r="I178" t="str">
        <f>Sk_TB[[#This Row],[suke01]]&amp;ku&amp;Sk_TB[[#This Row],[suke02]]&amp;ku&amp;Sk_TB[[#This Row],[suke03]]&amp;ku&amp;Sk_TB[[#This Row],[suke04]]</f>
        <v xml:space="preserve">
</v>
      </c>
      <c r="L178" s="3">
        <v>46147</v>
      </c>
      <c r="M178" s="4" t="s">
        <v>45</v>
      </c>
      <c r="N178" s="4" t="s">
        <v>27</v>
      </c>
    </row>
    <row r="179" spans="2:14" ht="22.5" x14ac:dyDescent="0.4">
      <c r="B179">
        <v>177</v>
      </c>
      <c r="C179" s="1">
        <f t="shared" si="2"/>
        <v>44738</v>
      </c>
      <c r="D179" t="str">
        <f>IFERROR(INDEX(SY_TB[],MATCH(Sk_TB[[#This Row],[date]],SY_TB[祝日],0),2),"")</f>
        <v/>
      </c>
      <c r="I179" t="str">
        <f>Sk_TB[[#This Row],[suke01]]&amp;ku&amp;Sk_TB[[#This Row],[suke02]]&amp;ku&amp;Sk_TB[[#This Row],[suke03]]&amp;ku&amp;Sk_TB[[#This Row],[suke04]]</f>
        <v xml:space="preserve">
</v>
      </c>
      <c r="L179" s="3">
        <v>46148</v>
      </c>
      <c r="M179" s="4" t="s">
        <v>38</v>
      </c>
      <c r="N179" s="4" t="s">
        <v>28</v>
      </c>
    </row>
    <row r="180" spans="2:14" ht="22.5" x14ac:dyDescent="0.4">
      <c r="B180">
        <v>178</v>
      </c>
      <c r="C180" s="1">
        <f t="shared" si="2"/>
        <v>44739</v>
      </c>
      <c r="D180" t="str">
        <f>IFERROR(INDEX(SY_TB[],MATCH(Sk_TB[[#This Row],[date]],SY_TB[祝日],0),2),"")</f>
        <v/>
      </c>
      <c r="I180" t="str">
        <f>Sk_TB[[#This Row],[suke01]]&amp;ku&amp;Sk_TB[[#This Row],[suke02]]&amp;ku&amp;Sk_TB[[#This Row],[suke03]]&amp;ku&amp;Sk_TB[[#This Row],[suke04]]</f>
        <v xml:space="preserve">
</v>
      </c>
      <c r="L180" s="3">
        <v>46223</v>
      </c>
      <c r="M180" s="4" t="s">
        <v>46</v>
      </c>
      <c r="N180" s="4" t="s">
        <v>26</v>
      </c>
    </row>
    <row r="181" spans="2:14" ht="22.5" x14ac:dyDescent="0.4">
      <c r="B181">
        <v>179</v>
      </c>
      <c r="C181" s="1">
        <f t="shared" si="2"/>
        <v>44740</v>
      </c>
      <c r="D181" t="str">
        <f>IFERROR(INDEX(SY_TB[],MATCH(Sk_TB[[#This Row],[date]],SY_TB[祝日],0),2),"")</f>
        <v/>
      </c>
      <c r="I181" t="str">
        <f>Sk_TB[[#This Row],[suke01]]&amp;ku&amp;Sk_TB[[#This Row],[suke02]]&amp;ku&amp;Sk_TB[[#This Row],[suke03]]&amp;ku&amp;Sk_TB[[#This Row],[suke04]]</f>
        <v xml:space="preserve">
</v>
      </c>
      <c r="L181" s="3">
        <v>46245</v>
      </c>
      <c r="M181" s="4" t="s">
        <v>47</v>
      </c>
      <c r="N181" s="4" t="s">
        <v>27</v>
      </c>
    </row>
    <row r="182" spans="2:14" ht="22.5" x14ac:dyDescent="0.4">
      <c r="B182">
        <v>180</v>
      </c>
      <c r="C182" s="1">
        <f t="shared" si="2"/>
        <v>44741</v>
      </c>
      <c r="D182" t="str">
        <f>IFERROR(INDEX(SY_TB[],MATCH(Sk_TB[[#This Row],[date]],SY_TB[祝日],0),2),"")</f>
        <v/>
      </c>
      <c r="I182" t="str">
        <f>Sk_TB[[#This Row],[suke01]]&amp;ku&amp;Sk_TB[[#This Row],[suke02]]&amp;ku&amp;Sk_TB[[#This Row],[suke03]]&amp;ku&amp;Sk_TB[[#This Row],[suke04]]</f>
        <v xml:space="preserve">
</v>
      </c>
      <c r="L182" s="3">
        <v>46286</v>
      </c>
      <c r="M182" s="4" t="s">
        <v>48</v>
      </c>
      <c r="N182" s="4" t="s">
        <v>26</v>
      </c>
    </row>
    <row r="183" spans="2:14" ht="22.5" x14ac:dyDescent="0.4">
      <c r="B183">
        <v>181</v>
      </c>
      <c r="C183" s="1">
        <f t="shared" si="2"/>
        <v>44742</v>
      </c>
      <c r="D183" t="str">
        <f>IFERROR(INDEX(SY_TB[],MATCH(Sk_TB[[#This Row],[date]],SY_TB[祝日],0),2),"")</f>
        <v/>
      </c>
      <c r="I183" t="str">
        <f>Sk_TB[[#This Row],[suke01]]&amp;ku&amp;Sk_TB[[#This Row],[suke02]]&amp;ku&amp;Sk_TB[[#This Row],[suke03]]&amp;ku&amp;Sk_TB[[#This Row],[suke04]]</f>
        <v xml:space="preserve">
</v>
      </c>
      <c r="L183" s="3">
        <v>46287</v>
      </c>
      <c r="M183" s="4" t="s">
        <v>54</v>
      </c>
      <c r="N183" s="4" t="s">
        <v>27</v>
      </c>
    </row>
    <row r="184" spans="2:14" ht="22.5" x14ac:dyDescent="0.4">
      <c r="B184">
        <v>182</v>
      </c>
      <c r="C184" s="1">
        <f t="shared" si="2"/>
        <v>44743</v>
      </c>
      <c r="D184" t="str">
        <f>IFERROR(INDEX(SY_TB[],MATCH(Sk_TB[[#This Row],[date]],SY_TB[祝日],0),2),"")</f>
        <v/>
      </c>
      <c r="I184" t="str">
        <f>Sk_TB[[#This Row],[suke01]]&amp;ku&amp;Sk_TB[[#This Row],[suke02]]&amp;ku&amp;Sk_TB[[#This Row],[suke03]]&amp;ku&amp;Sk_TB[[#This Row],[suke04]]</f>
        <v xml:space="preserve">
</v>
      </c>
      <c r="L184" s="3">
        <v>46288</v>
      </c>
      <c r="M184" s="4" t="s">
        <v>49</v>
      </c>
      <c r="N184" s="4" t="s">
        <v>28</v>
      </c>
    </row>
    <row r="185" spans="2:14" ht="22.5" x14ac:dyDescent="0.4">
      <c r="B185">
        <v>183</v>
      </c>
      <c r="C185" s="1">
        <f t="shared" si="2"/>
        <v>44744</v>
      </c>
      <c r="D185" t="str">
        <f>IFERROR(INDEX(SY_TB[],MATCH(Sk_TB[[#This Row],[date]],SY_TB[祝日],0),2),"")</f>
        <v/>
      </c>
      <c r="I185" t="str">
        <f>Sk_TB[[#This Row],[suke01]]&amp;ku&amp;Sk_TB[[#This Row],[suke02]]&amp;ku&amp;Sk_TB[[#This Row],[suke03]]&amp;ku&amp;Sk_TB[[#This Row],[suke04]]</f>
        <v xml:space="preserve">
</v>
      </c>
      <c r="L185" s="3">
        <v>46307</v>
      </c>
      <c r="M185" s="4" t="s">
        <v>57</v>
      </c>
      <c r="N185" s="4" t="s">
        <v>26</v>
      </c>
    </row>
    <row r="186" spans="2:14" ht="22.5" x14ac:dyDescent="0.4">
      <c r="B186">
        <v>184</v>
      </c>
      <c r="C186" s="1">
        <f t="shared" si="2"/>
        <v>44745</v>
      </c>
      <c r="D186" t="str">
        <f>IFERROR(INDEX(SY_TB[],MATCH(Sk_TB[[#This Row],[date]],SY_TB[祝日],0),2),"")</f>
        <v/>
      </c>
      <c r="I186" t="str">
        <f>Sk_TB[[#This Row],[suke01]]&amp;ku&amp;Sk_TB[[#This Row],[suke02]]&amp;ku&amp;Sk_TB[[#This Row],[suke03]]&amp;ku&amp;Sk_TB[[#This Row],[suke04]]</f>
        <v xml:space="preserve">
</v>
      </c>
      <c r="L186" s="3">
        <v>46329</v>
      </c>
      <c r="M186" s="4" t="s">
        <v>51</v>
      </c>
      <c r="N186" s="4" t="s">
        <v>27</v>
      </c>
    </row>
    <row r="187" spans="2:14" ht="22.5" x14ac:dyDescent="0.4">
      <c r="B187">
        <v>185</v>
      </c>
      <c r="C187" s="1">
        <f t="shared" si="2"/>
        <v>44746</v>
      </c>
      <c r="D187" t="str">
        <f>IFERROR(INDEX(SY_TB[],MATCH(Sk_TB[[#This Row],[date]],SY_TB[祝日],0),2),"")</f>
        <v/>
      </c>
      <c r="I187" t="str">
        <f>Sk_TB[[#This Row],[suke01]]&amp;ku&amp;Sk_TB[[#This Row],[suke02]]&amp;ku&amp;Sk_TB[[#This Row],[suke03]]&amp;ku&amp;Sk_TB[[#This Row],[suke04]]</f>
        <v xml:space="preserve">
</v>
      </c>
      <c r="L187" s="3">
        <v>46349</v>
      </c>
      <c r="M187" s="4" t="s">
        <v>52</v>
      </c>
      <c r="N187" s="4" t="s">
        <v>26</v>
      </c>
    </row>
    <row r="188" spans="2:14" ht="22.5" x14ac:dyDescent="0.4">
      <c r="B188">
        <v>186</v>
      </c>
      <c r="C188" s="1">
        <f t="shared" si="2"/>
        <v>44747</v>
      </c>
      <c r="D188" t="str">
        <f>IFERROR(INDEX(SY_TB[],MATCH(Sk_TB[[#This Row],[date]],SY_TB[祝日],0),2),"")</f>
        <v/>
      </c>
      <c r="I188" t="str">
        <f>Sk_TB[[#This Row],[suke01]]&amp;ku&amp;Sk_TB[[#This Row],[suke02]]&amp;ku&amp;Sk_TB[[#This Row],[suke03]]&amp;ku&amp;Sk_TB[[#This Row],[suke04]]</f>
        <v xml:space="preserve">
</v>
      </c>
      <c r="L188" s="3">
        <v>46388</v>
      </c>
      <c r="M188" s="4" t="s">
        <v>36</v>
      </c>
      <c r="N188" s="4" t="s">
        <v>30</v>
      </c>
    </row>
    <row r="189" spans="2:14" ht="22.5" x14ac:dyDescent="0.4">
      <c r="B189">
        <v>187</v>
      </c>
      <c r="C189" s="1">
        <f t="shared" si="2"/>
        <v>44748</v>
      </c>
      <c r="D189" t="str">
        <f>IFERROR(INDEX(SY_TB[],MATCH(Sk_TB[[#This Row],[date]],SY_TB[祝日],0),2),"")</f>
        <v/>
      </c>
      <c r="I189" t="str">
        <f>Sk_TB[[#This Row],[suke01]]&amp;ku&amp;Sk_TB[[#This Row],[suke02]]&amp;ku&amp;Sk_TB[[#This Row],[suke03]]&amp;ku&amp;Sk_TB[[#This Row],[suke04]]</f>
        <v xml:space="preserve">
</v>
      </c>
      <c r="L189" s="3">
        <v>46398</v>
      </c>
      <c r="M189" s="4" t="s">
        <v>39</v>
      </c>
      <c r="N189" s="4" t="s">
        <v>26</v>
      </c>
    </row>
    <row r="190" spans="2:14" ht="22.5" x14ac:dyDescent="0.4">
      <c r="B190">
        <v>188</v>
      </c>
      <c r="C190" s="1">
        <f t="shared" si="2"/>
        <v>44749</v>
      </c>
      <c r="D190" t="str">
        <f>IFERROR(INDEX(SY_TB[],MATCH(Sk_TB[[#This Row],[date]],SY_TB[祝日],0),2),"")</f>
        <v/>
      </c>
      <c r="I190" t="str">
        <f>Sk_TB[[#This Row],[suke01]]&amp;ku&amp;Sk_TB[[#This Row],[suke02]]&amp;ku&amp;Sk_TB[[#This Row],[suke03]]&amp;ku&amp;Sk_TB[[#This Row],[suke04]]</f>
        <v xml:space="preserve">
</v>
      </c>
      <c r="L190" s="3">
        <v>46429</v>
      </c>
      <c r="M190" s="4" t="s">
        <v>40</v>
      </c>
      <c r="N190" s="4" t="s">
        <v>29</v>
      </c>
    </row>
    <row r="191" spans="2:14" ht="22.5" x14ac:dyDescent="0.4">
      <c r="B191">
        <v>189</v>
      </c>
      <c r="C191" s="1">
        <f t="shared" si="2"/>
        <v>44750</v>
      </c>
      <c r="D191" t="str">
        <f>IFERROR(INDEX(SY_TB[],MATCH(Sk_TB[[#This Row],[date]],SY_TB[祝日],0),2),"")</f>
        <v/>
      </c>
      <c r="I191" t="str">
        <f>Sk_TB[[#This Row],[suke01]]&amp;ku&amp;Sk_TB[[#This Row],[suke02]]&amp;ku&amp;Sk_TB[[#This Row],[suke03]]&amp;ku&amp;Sk_TB[[#This Row],[suke04]]</f>
        <v xml:space="preserve">
</v>
      </c>
      <c r="L191" s="3">
        <v>46441</v>
      </c>
      <c r="M191" s="4" t="s">
        <v>53</v>
      </c>
      <c r="N191" s="4" t="s">
        <v>27</v>
      </c>
    </row>
    <row r="192" spans="2:14" ht="22.5" x14ac:dyDescent="0.4">
      <c r="B192">
        <v>190</v>
      </c>
      <c r="C192" s="1">
        <f t="shared" si="2"/>
        <v>44751</v>
      </c>
      <c r="D192" t="str">
        <f>IFERROR(INDEX(SY_TB[],MATCH(Sk_TB[[#This Row],[date]],SY_TB[祝日],0),2),"")</f>
        <v/>
      </c>
      <c r="I192" t="str">
        <f>Sk_TB[[#This Row],[suke01]]&amp;ku&amp;Sk_TB[[#This Row],[suke02]]&amp;ku&amp;Sk_TB[[#This Row],[suke03]]&amp;ku&amp;Sk_TB[[#This Row],[suke04]]</f>
        <v xml:space="preserve">
</v>
      </c>
      <c r="L192" s="3">
        <v>46467</v>
      </c>
      <c r="M192" s="4" t="s">
        <v>41</v>
      </c>
      <c r="N192" s="4" t="s">
        <v>37</v>
      </c>
    </row>
    <row r="193" spans="2:14" ht="22.5" x14ac:dyDescent="0.4">
      <c r="B193">
        <v>191</v>
      </c>
      <c r="C193" s="1">
        <f t="shared" si="2"/>
        <v>44752</v>
      </c>
      <c r="D193" t="str">
        <f>IFERROR(INDEX(SY_TB[],MATCH(Sk_TB[[#This Row],[date]],SY_TB[祝日],0),2),"")</f>
        <v/>
      </c>
      <c r="I193" t="str">
        <f>Sk_TB[[#This Row],[suke01]]&amp;ku&amp;Sk_TB[[#This Row],[suke02]]&amp;ku&amp;Sk_TB[[#This Row],[suke03]]&amp;ku&amp;Sk_TB[[#This Row],[suke04]]</f>
        <v xml:space="preserve">
</v>
      </c>
      <c r="L193" s="3">
        <v>46468</v>
      </c>
      <c r="M193" s="4" t="s">
        <v>38</v>
      </c>
      <c r="N193" s="4" t="s">
        <v>26</v>
      </c>
    </row>
    <row r="194" spans="2:14" ht="22.5" x14ac:dyDescent="0.4">
      <c r="B194">
        <v>192</v>
      </c>
      <c r="C194" s="1">
        <f t="shared" si="2"/>
        <v>44753</v>
      </c>
      <c r="D194" t="str">
        <f>IFERROR(INDEX(SY_TB[],MATCH(Sk_TB[[#This Row],[date]],SY_TB[祝日],0),2),"")</f>
        <v/>
      </c>
      <c r="I194" t="str">
        <f>Sk_TB[[#This Row],[suke01]]&amp;ku&amp;Sk_TB[[#This Row],[suke02]]&amp;ku&amp;Sk_TB[[#This Row],[suke03]]&amp;ku&amp;Sk_TB[[#This Row],[suke04]]</f>
        <v xml:space="preserve">
</v>
      </c>
      <c r="L194" s="3">
        <v>46506</v>
      </c>
      <c r="M194" s="4" t="s">
        <v>42</v>
      </c>
      <c r="N194" s="4" t="s">
        <v>29</v>
      </c>
    </row>
    <row r="195" spans="2:14" ht="22.5" x14ac:dyDescent="0.4">
      <c r="B195">
        <v>193</v>
      </c>
      <c r="C195" s="1">
        <f t="shared" si="2"/>
        <v>44754</v>
      </c>
      <c r="D195" t="str">
        <f>IFERROR(INDEX(SY_TB[],MATCH(Sk_TB[[#This Row],[date]],SY_TB[祝日],0),2),"")</f>
        <v/>
      </c>
      <c r="I195" t="str">
        <f>Sk_TB[[#This Row],[suke01]]&amp;ku&amp;Sk_TB[[#This Row],[suke02]]&amp;ku&amp;Sk_TB[[#This Row],[suke03]]&amp;ku&amp;Sk_TB[[#This Row],[suke04]]</f>
        <v xml:space="preserve">
</v>
      </c>
      <c r="L195" s="3">
        <v>46510</v>
      </c>
      <c r="M195" s="4" t="s">
        <v>43</v>
      </c>
      <c r="N195" s="4" t="s">
        <v>26</v>
      </c>
    </row>
    <row r="196" spans="2:14" ht="22.5" x14ac:dyDescent="0.4">
      <c r="B196">
        <v>194</v>
      </c>
      <c r="C196" s="1">
        <f t="shared" si="2"/>
        <v>44755</v>
      </c>
      <c r="D196" t="str">
        <f>IFERROR(INDEX(SY_TB[],MATCH(Sk_TB[[#This Row],[date]],SY_TB[祝日],0),2),"")</f>
        <v/>
      </c>
      <c r="I196" t="str">
        <f>Sk_TB[[#This Row],[suke01]]&amp;ku&amp;Sk_TB[[#This Row],[suke02]]&amp;ku&amp;Sk_TB[[#This Row],[suke03]]&amp;ku&amp;Sk_TB[[#This Row],[suke04]]</f>
        <v xml:space="preserve">
</v>
      </c>
      <c r="L196" s="3">
        <v>46511</v>
      </c>
      <c r="M196" s="4" t="s">
        <v>44</v>
      </c>
      <c r="N196" s="4" t="s">
        <v>27</v>
      </c>
    </row>
    <row r="197" spans="2:14" ht="22.5" x14ac:dyDescent="0.4">
      <c r="B197">
        <v>195</v>
      </c>
      <c r="C197" s="1">
        <f t="shared" ref="C197:C260" si="3">C196+1</f>
        <v>44756</v>
      </c>
      <c r="D197" t="str">
        <f>IFERROR(INDEX(SY_TB[],MATCH(Sk_TB[[#This Row],[date]],SY_TB[祝日],0),2),"")</f>
        <v/>
      </c>
      <c r="I197" t="str">
        <f>Sk_TB[[#This Row],[suke01]]&amp;ku&amp;Sk_TB[[#This Row],[suke02]]&amp;ku&amp;Sk_TB[[#This Row],[suke03]]&amp;ku&amp;Sk_TB[[#This Row],[suke04]]</f>
        <v xml:space="preserve">
</v>
      </c>
      <c r="L197" s="3">
        <v>46512</v>
      </c>
      <c r="M197" s="4" t="s">
        <v>45</v>
      </c>
      <c r="N197" s="4" t="s">
        <v>28</v>
      </c>
    </row>
    <row r="198" spans="2:14" ht="22.5" x14ac:dyDescent="0.4">
      <c r="B198">
        <v>196</v>
      </c>
      <c r="C198" s="1">
        <f t="shared" si="3"/>
        <v>44757</v>
      </c>
      <c r="D198" t="str">
        <f>IFERROR(INDEX(SY_TB[],MATCH(Sk_TB[[#This Row],[date]],SY_TB[祝日],0),2),"")</f>
        <v/>
      </c>
      <c r="I198" t="str">
        <f>Sk_TB[[#This Row],[suke01]]&amp;ku&amp;Sk_TB[[#This Row],[suke02]]&amp;ku&amp;Sk_TB[[#This Row],[suke03]]&amp;ku&amp;Sk_TB[[#This Row],[suke04]]</f>
        <v xml:space="preserve">
</v>
      </c>
      <c r="L198" s="3">
        <v>46587</v>
      </c>
      <c r="M198" s="4" t="s">
        <v>46</v>
      </c>
      <c r="N198" s="4" t="s">
        <v>26</v>
      </c>
    </row>
    <row r="199" spans="2:14" ht="22.5" x14ac:dyDescent="0.4">
      <c r="B199">
        <v>197</v>
      </c>
      <c r="C199" s="1">
        <f t="shared" si="3"/>
        <v>44758</v>
      </c>
      <c r="D199" t="str">
        <f>IFERROR(INDEX(SY_TB[],MATCH(Sk_TB[[#This Row],[date]],SY_TB[祝日],0),2),"")</f>
        <v/>
      </c>
      <c r="I199" t="str">
        <f>Sk_TB[[#This Row],[suke01]]&amp;ku&amp;Sk_TB[[#This Row],[suke02]]&amp;ku&amp;Sk_TB[[#This Row],[suke03]]&amp;ku&amp;Sk_TB[[#This Row],[suke04]]</f>
        <v xml:space="preserve">
</v>
      </c>
      <c r="L199" s="3">
        <v>46610</v>
      </c>
      <c r="M199" s="4" t="s">
        <v>47</v>
      </c>
      <c r="N199" s="4" t="s">
        <v>28</v>
      </c>
    </row>
    <row r="200" spans="2:14" ht="22.5" x14ac:dyDescent="0.4">
      <c r="B200">
        <v>198</v>
      </c>
      <c r="C200" s="1">
        <f t="shared" si="3"/>
        <v>44759</v>
      </c>
      <c r="D200" t="str">
        <f>IFERROR(INDEX(SY_TB[],MATCH(Sk_TB[[#This Row],[date]],SY_TB[祝日],0),2),"")</f>
        <v/>
      </c>
      <c r="I200" t="str">
        <f>Sk_TB[[#This Row],[suke01]]&amp;ku&amp;Sk_TB[[#This Row],[suke02]]&amp;ku&amp;Sk_TB[[#This Row],[suke03]]&amp;ku&amp;Sk_TB[[#This Row],[suke04]]</f>
        <v xml:space="preserve">
</v>
      </c>
      <c r="L200" s="3">
        <v>46650</v>
      </c>
      <c r="M200" s="4" t="s">
        <v>48</v>
      </c>
      <c r="N200" s="4" t="s">
        <v>26</v>
      </c>
    </row>
    <row r="201" spans="2:14" ht="22.5" x14ac:dyDescent="0.4">
      <c r="B201">
        <v>199</v>
      </c>
      <c r="C201" s="1">
        <f t="shared" si="3"/>
        <v>44760</v>
      </c>
      <c r="D201" t="str">
        <f>IFERROR(INDEX(SY_TB[],MATCH(Sk_TB[[#This Row],[date]],SY_TB[祝日],0),2),"")</f>
        <v>海の日</v>
      </c>
      <c r="I201" t="str">
        <f>Sk_TB[[#This Row],[suke01]]&amp;ku&amp;Sk_TB[[#This Row],[suke02]]&amp;ku&amp;Sk_TB[[#This Row],[suke03]]&amp;ku&amp;Sk_TB[[#This Row],[suke04]]</f>
        <v xml:space="preserve">
</v>
      </c>
      <c r="L201" s="3">
        <v>46653</v>
      </c>
      <c r="M201" s="4" t="s">
        <v>49</v>
      </c>
      <c r="N201" s="4" t="s">
        <v>29</v>
      </c>
    </row>
    <row r="202" spans="2:14" ht="22.5" x14ac:dyDescent="0.4">
      <c r="B202">
        <v>200</v>
      </c>
      <c r="C202" s="1">
        <f t="shared" si="3"/>
        <v>44761</v>
      </c>
      <c r="D202" t="str">
        <f>IFERROR(INDEX(SY_TB[],MATCH(Sk_TB[[#This Row],[date]],SY_TB[祝日],0),2),"")</f>
        <v/>
      </c>
      <c r="I202" t="str">
        <f>Sk_TB[[#This Row],[suke01]]&amp;ku&amp;Sk_TB[[#This Row],[suke02]]&amp;ku&amp;Sk_TB[[#This Row],[suke03]]&amp;ku&amp;Sk_TB[[#This Row],[suke04]]</f>
        <v xml:space="preserve">
</v>
      </c>
      <c r="L202" s="3">
        <v>46671</v>
      </c>
      <c r="M202" s="4" t="s">
        <v>57</v>
      </c>
      <c r="N202" s="4" t="s">
        <v>26</v>
      </c>
    </row>
    <row r="203" spans="2:14" ht="22.5" x14ac:dyDescent="0.4">
      <c r="B203">
        <v>201</v>
      </c>
      <c r="C203" s="1">
        <f t="shared" si="3"/>
        <v>44762</v>
      </c>
      <c r="D203" t="str">
        <f>IFERROR(INDEX(SY_TB[],MATCH(Sk_TB[[#This Row],[date]],SY_TB[祝日],0),2),"")</f>
        <v/>
      </c>
      <c r="I203" t="str">
        <f>Sk_TB[[#This Row],[suke01]]&amp;ku&amp;Sk_TB[[#This Row],[suke02]]&amp;ku&amp;Sk_TB[[#This Row],[suke03]]&amp;ku&amp;Sk_TB[[#This Row],[suke04]]</f>
        <v xml:space="preserve">
</v>
      </c>
      <c r="L203" s="3">
        <v>46694</v>
      </c>
      <c r="M203" s="4" t="s">
        <v>51</v>
      </c>
      <c r="N203" s="4" t="s">
        <v>28</v>
      </c>
    </row>
    <row r="204" spans="2:14" ht="22.5" x14ac:dyDescent="0.4">
      <c r="B204">
        <v>202</v>
      </c>
      <c r="C204" s="1">
        <f t="shared" si="3"/>
        <v>44763</v>
      </c>
      <c r="D204" t="str">
        <f>IFERROR(INDEX(SY_TB[],MATCH(Sk_TB[[#This Row],[date]],SY_TB[祝日],0),2),"")</f>
        <v/>
      </c>
      <c r="I204" t="str">
        <f>Sk_TB[[#This Row],[suke01]]&amp;ku&amp;Sk_TB[[#This Row],[suke02]]&amp;ku&amp;Sk_TB[[#This Row],[suke03]]&amp;ku&amp;Sk_TB[[#This Row],[suke04]]</f>
        <v xml:space="preserve">
</v>
      </c>
      <c r="L204" s="3">
        <v>46714</v>
      </c>
      <c r="M204" s="4" t="s">
        <v>52</v>
      </c>
      <c r="N204" s="4" t="s">
        <v>27</v>
      </c>
    </row>
    <row r="205" spans="2:14" ht="22.5" x14ac:dyDescent="0.4">
      <c r="B205">
        <v>203</v>
      </c>
      <c r="C205" s="1">
        <f t="shared" si="3"/>
        <v>44764</v>
      </c>
      <c r="D205" t="str">
        <f>IFERROR(INDEX(SY_TB[],MATCH(Sk_TB[[#This Row],[date]],SY_TB[祝日],0),2),"")</f>
        <v/>
      </c>
      <c r="I205" t="str">
        <f>Sk_TB[[#This Row],[suke01]]&amp;ku&amp;Sk_TB[[#This Row],[suke02]]&amp;ku&amp;Sk_TB[[#This Row],[suke03]]&amp;ku&amp;Sk_TB[[#This Row],[suke04]]</f>
        <v xml:space="preserve">
</v>
      </c>
      <c r="L205" s="3">
        <v>46753</v>
      </c>
      <c r="M205" s="4" t="s">
        <v>36</v>
      </c>
      <c r="N205" s="4" t="s">
        <v>31</v>
      </c>
    </row>
    <row r="206" spans="2:14" ht="22.5" x14ac:dyDescent="0.4">
      <c r="B206">
        <v>204</v>
      </c>
      <c r="C206" s="1">
        <f t="shared" si="3"/>
        <v>44765</v>
      </c>
      <c r="D206" t="str">
        <f>IFERROR(INDEX(SY_TB[],MATCH(Sk_TB[[#This Row],[date]],SY_TB[祝日],0),2),"")</f>
        <v/>
      </c>
      <c r="I206" t="str">
        <f>Sk_TB[[#This Row],[suke01]]&amp;ku&amp;Sk_TB[[#This Row],[suke02]]&amp;ku&amp;Sk_TB[[#This Row],[suke03]]&amp;ku&amp;Sk_TB[[#This Row],[suke04]]</f>
        <v xml:space="preserve">
</v>
      </c>
      <c r="L206" s="3">
        <v>46762</v>
      </c>
      <c r="M206" s="4" t="s">
        <v>39</v>
      </c>
      <c r="N206" s="4" t="s">
        <v>26</v>
      </c>
    </row>
    <row r="207" spans="2:14" ht="22.5" x14ac:dyDescent="0.4">
      <c r="B207">
        <v>205</v>
      </c>
      <c r="C207" s="1">
        <f t="shared" si="3"/>
        <v>44766</v>
      </c>
      <c r="D207" t="str">
        <f>IFERROR(INDEX(SY_TB[],MATCH(Sk_TB[[#This Row],[date]],SY_TB[祝日],0),2),"")</f>
        <v/>
      </c>
      <c r="I207" t="str">
        <f>Sk_TB[[#This Row],[suke01]]&amp;ku&amp;Sk_TB[[#This Row],[suke02]]&amp;ku&amp;Sk_TB[[#This Row],[suke03]]&amp;ku&amp;Sk_TB[[#This Row],[suke04]]</f>
        <v xml:space="preserve">
</v>
      </c>
      <c r="L207" s="3">
        <v>46794</v>
      </c>
      <c r="M207" s="4" t="s">
        <v>40</v>
      </c>
      <c r="N207" s="4" t="s">
        <v>30</v>
      </c>
    </row>
    <row r="208" spans="2:14" ht="22.5" x14ac:dyDescent="0.4">
      <c r="B208">
        <v>206</v>
      </c>
      <c r="C208" s="1">
        <f t="shared" si="3"/>
        <v>44767</v>
      </c>
      <c r="D208" t="str">
        <f>IFERROR(INDEX(SY_TB[],MATCH(Sk_TB[[#This Row],[date]],SY_TB[祝日],0),2),"")</f>
        <v/>
      </c>
      <c r="I208" t="str">
        <f>Sk_TB[[#This Row],[suke01]]&amp;ku&amp;Sk_TB[[#This Row],[suke02]]&amp;ku&amp;Sk_TB[[#This Row],[suke03]]&amp;ku&amp;Sk_TB[[#This Row],[suke04]]</f>
        <v xml:space="preserve">
</v>
      </c>
      <c r="L208" s="3">
        <v>46806</v>
      </c>
      <c r="M208" s="4" t="s">
        <v>53</v>
      </c>
      <c r="N208" s="4" t="s">
        <v>28</v>
      </c>
    </row>
    <row r="209" spans="2:14" ht="22.5" x14ac:dyDescent="0.4">
      <c r="B209">
        <v>207</v>
      </c>
      <c r="C209" s="1">
        <f t="shared" si="3"/>
        <v>44768</v>
      </c>
      <c r="D209" t="str">
        <f>IFERROR(INDEX(SY_TB[],MATCH(Sk_TB[[#This Row],[date]],SY_TB[祝日],0),2),"")</f>
        <v/>
      </c>
      <c r="I209" t="str">
        <f>Sk_TB[[#This Row],[suke01]]&amp;ku&amp;Sk_TB[[#This Row],[suke02]]&amp;ku&amp;Sk_TB[[#This Row],[suke03]]&amp;ku&amp;Sk_TB[[#This Row],[suke04]]</f>
        <v xml:space="preserve">
</v>
      </c>
      <c r="L209" s="3">
        <v>46832</v>
      </c>
      <c r="M209" s="4" t="s">
        <v>41</v>
      </c>
      <c r="N209" s="4" t="s">
        <v>26</v>
      </c>
    </row>
    <row r="210" spans="2:14" ht="22.5" x14ac:dyDescent="0.4">
      <c r="B210">
        <v>208</v>
      </c>
      <c r="C210" s="1">
        <f t="shared" si="3"/>
        <v>44769</v>
      </c>
      <c r="D210" t="str">
        <f>IFERROR(INDEX(SY_TB[],MATCH(Sk_TB[[#This Row],[date]],SY_TB[祝日],0),2),"")</f>
        <v/>
      </c>
      <c r="I210" t="str">
        <f>Sk_TB[[#This Row],[suke01]]&amp;ku&amp;Sk_TB[[#This Row],[suke02]]&amp;ku&amp;Sk_TB[[#This Row],[suke03]]&amp;ku&amp;Sk_TB[[#This Row],[suke04]]</f>
        <v xml:space="preserve">
</v>
      </c>
      <c r="L210" s="3">
        <v>46872</v>
      </c>
      <c r="M210" s="4" t="s">
        <v>42</v>
      </c>
      <c r="N210" s="4" t="s">
        <v>31</v>
      </c>
    </row>
    <row r="211" spans="2:14" ht="22.5" x14ac:dyDescent="0.4">
      <c r="B211">
        <v>209</v>
      </c>
      <c r="C211" s="1">
        <f t="shared" si="3"/>
        <v>44770</v>
      </c>
      <c r="D211" t="str">
        <f>IFERROR(INDEX(SY_TB[],MATCH(Sk_TB[[#This Row],[date]],SY_TB[祝日],0),2),"")</f>
        <v/>
      </c>
      <c r="I211" t="str">
        <f>Sk_TB[[#This Row],[suke01]]&amp;ku&amp;Sk_TB[[#This Row],[suke02]]&amp;ku&amp;Sk_TB[[#This Row],[suke03]]&amp;ku&amp;Sk_TB[[#This Row],[suke04]]</f>
        <v xml:space="preserve">
</v>
      </c>
      <c r="L211" s="3">
        <v>46876</v>
      </c>
      <c r="M211" s="4" t="s">
        <v>43</v>
      </c>
      <c r="N211" s="4" t="s">
        <v>28</v>
      </c>
    </row>
    <row r="212" spans="2:14" ht="22.5" x14ac:dyDescent="0.4">
      <c r="B212">
        <v>210</v>
      </c>
      <c r="C212" s="1">
        <f t="shared" si="3"/>
        <v>44771</v>
      </c>
      <c r="D212" t="str">
        <f>IFERROR(INDEX(SY_TB[],MATCH(Sk_TB[[#This Row],[date]],SY_TB[祝日],0),2),"")</f>
        <v/>
      </c>
      <c r="I212" t="str">
        <f>Sk_TB[[#This Row],[suke01]]&amp;ku&amp;Sk_TB[[#This Row],[suke02]]&amp;ku&amp;Sk_TB[[#This Row],[suke03]]&amp;ku&amp;Sk_TB[[#This Row],[suke04]]</f>
        <v xml:space="preserve">
</v>
      </c>
      <c r="L212" s="3">
        <v>46877</v>
      </c>
      <c r="M212" s="4" t="s">
        <v>44</v>
      </c>
      <c r="N212" s="4" t="s">
        <v>29</v>
      </c>
    </row>
    <row r="213" spans="2:14" ht="22.5" x14ac:dyDescent="0.4">
      <c r="B213">
        <v>211</v>
      </c>
      <c r="C213" s="1">
        <f t="shared" si="3"/>
        <v>44772</v>
      </c>
      <c r="D213" t="str">
        <f>IFERROR(INDEX(SY_TB[],MATCH(Sk_TB[[#This Row],[date]],SY_TB[祝日],0),2),"")</f>
        <v/>
      </c>
      <c r="I213" t="str">
        <f>Sk_TB[[#This Row],[suke01]]&amp;ku&amp;Sk_TB[[#This Row],[suke02]]&amp;ku&amp;Sk_TB[[#This Row],[suke03]]&amp;ku&amp;Sk_TB[[#This Row],[suke04]]</f>
        <v xml:space="preserve">
</v>
      </c>
      <c r="L213" s="3">
        <v>46878</v>
      </c>
      <c r="M213" s="4" t="s">
        <v>45</v>
      </c>
      <c r="N213" s="4" t="s">
        <v>30</v>
      </c>
    </row>
    <row r="214" spans="2:14" ht="22.5" x14ac:dyDescent="0.4">
      <c r="B214">
        <v>212</v>
      </c>
      <c r="C214" s="1">
        <f t="shared" si="3"/>
        <v>44773</v>
      </c>
      <c r="D214" t="str">
        <f>IFERROR(INDEX(SY_TB[],MATCH(Sk_TB[[#This Row],[date]],SY_TB[祝日],0),2),"")</f>
        <v/>
      </c>
      <c r="I214" t="str">
        <f>Sk_TB[[#This Row],[suke01]]&amp;ku&amp;Sk_TB[[#This Row],[suke02]]&amp;ku&amp;Sk_TB[[#This Row],[suke03]]&amp;ku&amp;Sk_TB[[#This Row],[suke04]]</f>
        <v xml:space="preserve">
</v>
      </c>
      <c r="L214" s="3">
        <v>46951</v>
      </c>
      <c r="M214" s="4" t="s">
        <v>46</v>
      </c>
      <c r="N214" s="4" t="s">
        <v>26</v>
      </c>
    </row>
    <row r="215" spans="2:14" ht="22.5" x14ac:dyDescent="0.4">
      <c r="B215">
        <v>213</v>
      </c>
      <c r="C215" s="1">
        <f t="shared" si="3"/>
        <v>44774</v>
      </c>
      <c r="D215" t="str">
        <f>IFERROR(INDEX(SY_TB[],MATCH(Sk_TB[[#This Row],[date]],SY_TB[祝日],0),2),"")</f>
        <v/>
      </c>
      <c r="I215" t="str">
        <f>Sk_TB[[#This Row],[suke01]]&amp;ku&amp;Sk_TB[[#This Row],[suke02]]&amp;ku&amp;Sk_TB[[#This Row],[suke03]]&amp;ku&amp;Sk_TB[[#This Row],[suke04]]</f>
        <v xml:space="preserve">
</v>
      </c>
      <c r="L215" s="3">
        <v>46976</v>
      </c>
      <c r="M215" s="4" t="s">
        <v>47</v>
      </c>
      <c r="N215" s="4" t="s">
        <v>30</v>
      </c>
    </row>
    <row r="216" spans="2:14" ht="22.5" x14ac:dyDescent="0.4">
      <c r="B216">
        <v>214</v>
      </c>
      <c r="C216" s="1">
        <f t="shared" si="3"/>
        <v>44775</v>
      </c>
      <c r="D216" t="str">
        <f>IFERROR(INDEX(SY_TB[],MATCH(Sk_TB[[#This Row],[date]],SY_TB[祝日],0),2),"")</f>
        <v/>
      </c>
      <c r="I216" t="str">
        <f>Sk_TB[[#This Row],[suke01]]&amp;ku&amp;Sk_TB[[#This Row],[suke02]]&amp;ku&amp;Sk_TB[[#This Row],[suke03]]&amp;ku&amp;Sk_TB[[#This Row],[suke04]]</f>
        <v xml:space="preserve">
</v>
      </c>
      <c r="L216" s="3">
        <v>47014</v>
      </c>
      <c r="M216" s="4" t="s">
        <v>48</v>
      </c>
      <c r="N216" s="4" t="s">
        <v>26</v>
      </c>
    </row>
    <row r="217" spans="2:14" ht="22.5" x14ac:dyDescent="0.4">
      <c r="B217">
        <v>215</v>
      </c>
      <c r="C217" s="1">
        <f t="shared" si="3"/>
        <v>44776</v>
      </c>
      <c r="D217" t="str">
        <f>IFERROR(INDEX(SY_TB[],MATCH(Sk_TB[[#This Row],[date]],SY_TB[祝日],0),2),"")</f>
        <v/>
      </c>
      <c r="I217" t="str">
        <f>Sk_TB[[#This Row],[suke01]]&amp;ku&amp;Sk_TB[[#This Row],[suke02]]&amp;ku&amp;Sk_TB[[#This Row],[suke03]]&amp;ku&amp;Sk_TB[[#This Row],[suke04]]</f>
        <v xml:space="preserve">
</v>
      </c>
      <c r="L217" s="3">
        <v>47018</v>
      </c>
      <c r="M217" s="4" t="s">
        <v>49</v>
      </c>
      <c r="N217" s="4" t="s">
        <v>30</v>
      </c>
    </row>
    <row r="218" spans="2:14" ht="22.5" x14ac:dyDescent="0.4">
      <c r="B218">
        <v>216</v>
      </c>
      <c r="C218" s="1">
        <f t="shared" si="3"/>
        <v>44777</v>
      </c>
      <c r="D218" t="str">
        <f>IFERROR(INDEX(SY_TB[],MATCH(Sk_TB[[#This Row],[date]],SY_TB[祝日],0),2),"")</f>
        <v/>
      </c>
      <c r="I218" t="str">
        <f>Sk_TB[[#This Row],[suke01]]&amp;ku&amp;Sk_TB[[#This Row],[suke02]]&amp;ku&amp;Sk_TB[[#This Row],[suke03]]&amp;ku&amp;Sk_TB[[#This Row],[suke04]]</f>
        <v xml:space="preserve">
</v>
      </c>
      <c r="L218" s="3">
        <v>47035</v>
      </c>
      <c r="M218" s="4" t="s">
        <v>57</v>
      </c>
      <c r="N218" s="4" t="s">
        <v>26</v>
      </c>
    </row>
    <row r="219" spans="2:14" ht="22.5" x14ac:dyDescent="0.4">
      <c r="B219">
        <v>217</v>
      </c>
      <c r="C219" s="1">
        <f t="shared" si="3"/>
        <v>44778</v>
      </c>
      <c r="D219" t="str">
        <f>IFERROR(INDEX(SY_TB[],MATCH(Sk_TB[[#This Row],[date]],SY_TB[祝日],0),2),"")</f>
        <v/>
      </c>
      <c r="I219" t="str">
        <f>Sk_TB[[#This Row],[suke01]]&amp;ku&amp;Sk_TB[[#This Row],[suke02]]&amp;ku&amp;Sk_TB[[#This Row],[suke03]]&amp;ku&amp;Sk_TB[[#This Row],[suke04]]</f>
        <v xml:space="preserve">
</v>
      </c>
      <c r="L219" s="3">
        <v>47060</v>
      </c>
      <c r="M219" s="4" t="s">
        <v>51</v>
      </c>
      <c r="N219" s="4" t="s">
        <v>30</v>
      </c>
    </row>
    <row r="220" spans="2:14" ht="22.5" x14ac:dyDescent="0.4">
      <c r="B220">
        <v>218</v>
      </c>
      <c r="C220" s="1">
        <f t="shared" si="3"/>
        <v>44779</v>
      </c>
      <c r="D220" t="str">
        <f>IFERROR(INDEX(SY_TB[],MATCH(Sk_TB[[#This Row],[date]],SY_TB[祝日],0),2),"")</f>
        <v/>
      </c>
      <c r="I220" t="str">
        <f>Sk_TB[[#This Row],[suke01]]&amp;ku&amp;Sk_TB[[#This Row],[suke02]]&amp;ku&amp;Sk_TB[[#This Row],[suke03]]&amp;ku&amp;Sk_TB[[#This Row],[suke04]]</f>
        <v xml:space="preserve">
</v>
      </c>
      <c r="L220" s="3">
        <v>47080</v>
      </c>
      <c r="M220" s="4" t="s">
        <v>52</v>
      </c>
      <c r="N220" s="4" t="s">
        <v>29</v>
      </c>
    </row>
    <row r="221" spans="2:14" ht="22.5" x14ac:dyDescent="0.4">
      <c r="B221">
        <v>219</v>
      </c>
      <c r="C221" s="1">
        <f t="shared" si="3"/>
        <v>44780</v>
      </c>
      <c r="D221" t="str">
        <f>IFERROR(INDEX(SY_TB[],MATCH(Sk_TB[[#This Row],[date]],SY_TB[祝日],0),2),"")</f>
        <v/>
      </c>
      <c r="I221" t="str">
        <f>Sk_TB[[#This Row],[suke01]]&amp;ku&amp;Sk_TB[[#This Row],[suke02]]&amp;ku&amp;Sk_TB[[#This Row],[suke03]]&amp;ku&amp;Sk_TB[[#This Row],[suke04]]</f>
        <v xml:space="preserve">
</v>
      </c>
      <c r="L221" s="3">
        <v>47119</v>
      </c>
      <c r="M221" s="4" t="s">
        <v>36</v>
      </c>
      <c r="N221" s="4" t="s">
        <v>26</v>
      </c>
    </row>
    <row r="222" spans="2:14" ht="22.5" x14ac:dyDescent="0.4">
      <c r="B222">
        <v>220</v>
      </c>
      <c r="C222" s="1">
        <f t="shared" si="3"/>
        <v>44781</v>
      </c>
      <c r="D222" t="str">
        <f>IFERROR(INDEX(SY_TB[],MATCH(Sk_TB[[#This Row],[date]],SY_TB[祝日],0),2),"")</f>
        <v/>
      </c>
      <c r="I222" t="str">
        <f>Sk_TB[[#This Row],[suke01]]&amp;ku&amp;Sk_TB[[#This Row],[suke02]]&amp;ku&amp;Sk_TB[[#This Row],[suke03]]&amp;ku&amp;Sk_TB[[#This Row],[suke04]]</f>
        <v xml:space="preserve">
</v>
      </c>
      <c r="L222" s="3">
        <v>47126</v>
      </c>
      <c r="M222" s="4" t="s">
        <v>39</v>
      </c>
      <c r="N222" s="4" t="s">
        <v>26</v>
      </c>
    </row>
    <row r="223" spans="2:14" ht="22.5" x14ac:dyDescent="0.4">
      <c r="B223">
        <v>221</v>
      </c>
      <c r="C223" s="1">
        <f t="shared" si="3"/>
        <v>44782</v>
      </c>
      <c r="D223" t="str">
        <f>IFERROR(INDEX(SY_TB[],MATCH(Sk_TB[[#This Row],[date]],SY_TB[祝日],0),2),"")</f>
        <v/>
      </c>
      <c r="I223" t="str">
        <f>Sk_TB[[#This Row],[suke01]]&amp;ku&amp;Sk_TB[[#This Row],[suke02]]&amp;ku&amp;Sk_TB[[#This Row],[suke03]]&amp;ku&amp;Sk_TB[[#This Row],[suke04]]</f>
        <v xml:space="preserve">
</v>
      </c>
      <c r="L223" s="3">
        <v>47160</v>
      </c>
      <c r="M223" s="4" t="s">
        <v>40</v>
      </c>
      <c r="N223" s="4" t="s">
        <v>37</v>
      </c>
    </row>
    <row r="224" spans="2:14" ht="22.5" x14ac:dyDescent="0.4">
      <c r="B224">
        <v>222</v>
      </c>
      <c r="C224" s="1">
        <f t="shared" si="3"/>
        <v>44783</v>
      </c>
      <c r="D224" t="str">
        <f>IFERROR(INDEX(SY_TB[],MATCH(Sk_TB[[#This Row],[date]],SY_TB[祝日],0),2),"")</f>
        <v/>
      </c>
      <c r="I224" t="str">
        <f>Sk_TB[[#This Row],[suke01]]&amp;ku&amp;Sk_TB[[#This Row],[suke02]]&amp;ku&amp;Sk_TB[[#This Row],[suke03]]&amp;ku&amp;Sk_TB[[#This Row],[suke04]]</f>
        <v xml:space="preserve">
</v>
      </c>
      <c r="L224" s="3">
        <v>47161</v>
      </c>
      <c r="M224" s="4" t="s">
        <v>38</v>
      </c>
      <c r="N224" s="4" t="s">
        <v>26</v>
      </c>
    </row>
    <row r="225" spans="2:14" ht="22.5" x14ac:dyDescent="0.4">
      <c r="B225">
        <v>223</v>
      </c>
      <c r="C225" s="1">
        <f t="shared" si="3"/>
        <v>44784</v>
      </c>
      <c r="D225" t="str">
        <f>IFERROR(INDEX(SY_TB[],MATCH(Sk_TB[[#This Row],[date]],SY_TB[祝日],0),2),"")</f>
        <v>山の日</v>
      </c>
      <c r="I225" t="str">
        <f>Sk_TB[[#This Row],[suke01]]&amp;ku&amp;Sk_TB[[#This Row],[suke02]]&amp;ku&amp;Sk_TB[[#This Row],[suke03]]&amp;ku&amp;Sk_TB[[#This Row],[suke04]]</f>
        <v xml:space="preserve">
</v>
      </c>
      <c r="L225" s="3">
        <v>47172</v>
      </c>
      <c r="M225" s="4" t="s">
        <v>53</v>
      </c>
      <c r="N225" s="4" t="s">
        <v>30</v>
      </c>
    </row>
    <row r="226" spans="2:14" ht="22.5" x14ac:dyDescent="0.4">
      <c r="B226">
        <v>224</v>
      </c>
      <c r="C226" s="1">
        <f t="shared" si="3"/>
        <v>44785</v>
      </c>
      <c r="D226" t="str">
        <f>IFERROR(INDEX(SY_TB[],MATCH(Sk_TB[[#This Row],[date]],SY_TB[祝日],0),2),"")</f>
        <v/>
      </c>
      <c r="I226" t="str">
        <f>Sk_TB[[#This Row],[suke01]]&amp;ku&amp;Sk_TB[[#This Row],[suke02]]&amp;ku&amp;Sk_TB[[#This Row],[suke03]]&amp;ku&amp;Sk_TB[[#This Row],[suke04]]</f>
        <v xml:space="preserve">
</v>
      </c>
      <c r="L226" s="3">
        <v>47197</v>
      </c>
      <c r="M226" s="4" t="s">
        <v>41</v>
      </c>
      <c r="N226" s="4" t="s">
        <v>27</v>
      </c>
    </row>
    <row r="227" spans="2:14" ht="22.5" x14ac:dyDescent="0.4">
      <c r="B227">
        <v>225</v>
      </c>
      <c r="C227" s="1">
        <f t="shared" si="3"/>
        <v>44786</v>
      </c>
      <c r="D227" t="str">
        <f>IFERROR(INDEX(SY_TB[],MATCH(Sk_TB[[#This Row],[date]],SY_TB[祝日],0),2),"")</f>
        <v/>
      </c>
      <c r="I227" t="str">
        <f>Sk_TB[[#This Row],[suke01]]&amp;ku&amp;Sk_TB[[#This Row],[suke02]]&amp;ku&amp;Sk_TB[[#This Row],[suke03]]&amp;ku&amp;Sk_TB[[#This Row],[suke04]]</f>
        <v xml:space="preserve">
</v>
      </c>
      <c r="L227" s="3">
        <v>47237</v>
      </c>
      <c r="M227" s="4" t="s">
        <v>42</v>
      </c>
      <c r="N227" s="4" t="s">
        <v>37</v>
      </c>
    </row>
    <row r="228" spans="2:14" ht="22.5" x14ac:dyDescent="0.4">
      <c r="B228">
        <v>226</v>
      </c>
      <c r="C228" s="1">
        <f t="shared" si="3"/>
        <v>44787</v>
      </c>
      <c r="D228" t="str">
        <f>IFERROR(INDEX(SY_TB[],MATCH(Sk_TB[[#This Row],[date]],SY_TB[祝日],0),2),"")</f>
        <v/>
      </c>
      <c r="I228" t="str">
        <f>Sk_TB[[#This Row],[suke01]]&amp;ku&amp;Sk_TB[[#This Row],[suke02]]&amp;ku&amp;Sk_TB[[#This Row],[suke03]]&amp;ku&amp;Sk_TB[[#This Row],[suke04]]</f>
        <v xml:space="preserve">
</v>
      </c>
      <c r="L228" s="3">
        <v>47238</v>
      </c>
      <c r="M228" s="4" t="s">
        <v>38</v>
      </c>
      <c r="N228" s="4" t="s">
        <v>26</v>
      </c>
    </row>
    <row r="229" spans="2:14" ht="22.5" x14ac:dyDescent="0.4">
      <c r="B229">
        <v>227</v>
      </c>
      <c r="C229" s="1">
        <f t="shared" si="3"/>
        <v>44788</v>
      </c>
      <c r="D229" t="str">
        <f>IFERROR(INDEX(SY_TB[],MATCH(Sk_TB[[#This Row],[date]],SY_TB[祝日],0),2),"")</f>
        <v/>
      </c>
      <c r="I229" t="str">
        <f>Sk_TB[[#This Row],[suke01]]&amp;ku&amp;Sk_TB[[#This Row],[suke02]]&amp;ku&amp;Sk_TB[[#This Row],[suke03]]&amp;ku&amp;Sk_TB[[#This Row],[suke04]]</f>
        <v xml:space="preserve">
</v>
      </c>
      <c r="L229" s="3">
        <v>47241</v>
      </c>
      <c r="M229" s="4" t="s">
        <v>43</v>
      </c>
      <c r="N229" s="4" t="s">
        <v>29</v>
      </c>
    </row>
    <row r="230" spans="2:14" ht="22.5" x14ac:dyDescent="0.4">
      <c r="B230">
        <v>228</v>
      </c>
      <c r="C230" s="1">
        <f t="shared" si="3"/>
        <v>44789</v>
      </c>
      <c r="D230" t="str">
        <f>IFERROR(INDEX(SY_TB[],MATCH(Sk_TB[[#This Row],[date]],SY_TB[祝日],0),2),"")</f>
        <v/>
      </c>
      <c r="I230" t="str">
        <f>Sk_TB[[#This Row],[suke01]]&amp;ku&amp;Sk_TB[[#This Row],[suke02]]&amp;ku&amp;Sk_TB[[#This Row],[suke03]]&amp;ku&amp;Sk_TB[[#This Row],[suke04]]</f>
        <v xml:space="preserve">
</v>
      </c>
      <c r="L230" s="3">
        <v>47242</v>
      </c>
      <c r="M230" s="4" t="s">
        <v>44</v>
      </c>
      <c r="N230" s="4" t="s">
        <v>30</v>
      </c>
    </row>
    <row r="231" spans="2:14" ht="22.5" x14ac:dyDescent="0.4">
      <c r="B231">
        <v>229</v>
      </c>
      <c r="C231" s="1">
        <f t="shared" si="3"/>
        <v>44790</v>
      </c>
      <c r="D231" t="str">
        <f>IFERROR(INDEX(SY_TB[],MATCH(Sk_TB[[#This Row],[date]],SY_TB[祝日],0),2),"")</f>
        <v/>
      </c>
      <c r="I231" t="str">
        <f>Sk_TB[[#This Row],[suke01]]&amp;ku&amp;Sk_TB[[#This Row],[suke02]]&amp;ku&amp;Sk_TB[[#This Row],[suke03]]&amp;ku&amp;Sk_TB[[#This Row],[suke04]]</f>
        <v xml:space="preserve">
</v>
      </c>
      <c r="L231" s="3">
        <v>47243</v>
      </c>
      <c r="M231" s="4" t="s">
        <v>45</v>
      </c>
      <c r="N231" s="4" t="s">
        <v>31</v>
      </c>
    </row>
    <row r="232" spans="2:14" ht="22.5" x14ac:dyDescent="0.4">
      <c r="B232">
        <v>230</v>
      </c>
      <c r="C232" s="1">
        <f t="shared" si="3"/>
        <v>44791</v>
      </c>
      <c r="D232" t="str">
        <f>IFERROR(INDEX(SY_TB[],MATCH(Sk_TB[[#This Row],[date]],SY_TB[祝日],0),2),"")</f>
        <v/>
      </c>
      <c r="I232" t="str">
        <f>Sk_TB[[#This Row],[suke01]]&amp;ku&amp;Sk_TB[[#This Row],[suke02]]&amp;ku&amp;Sk_TB[[#This Row],[suke03]]&amp;ku&amp;Sk_TB[[#This Row],[suke04]]</f>
        <v xml:space="preserve">
</v>
      </c>
      <c r="L232" s="3">
        <v>47315</v>
      </c>
      <c r="M232" s="4" t="s">
        <v>46</v>
      </c>
      <c r="N232" s="4" t="s">
        <v>26</v>
      </c>
    </row>
    <row r="233" spans="2:14" ht="22.5" x14ac:dyDescent="0.4">
      <c r="B233">
        <v>231</v>
      </c>
      <c r="C233" s="1">
        <f t="shared" si="3"/>
        <v>44792</v>
      </c>
      <c r="D233" t="str">
        <f>IFERROR(INDEX(SY_TB[],MATCH(Sk_TB[[#This Row],[date]],SY_TB[祝日],0),2),"")</f>
        <v/>
      </c>
      <c r="I233" t="str">
        <f>Sk_TB[[#This Row],[suke01]]&amp;ku&amp;Sk_TB[[#This Row],[suke02]]&amp;ku&amp;Sk_TB[[#This Row],[suke03]]&amp;ku&amp;Sk_TB[[#This Row],[suke04]]</f>
        <v xml:space="preserve">
</v>
      </c>
      <c r="L233" s="3">
        <v>47341</v>
      </c>
      <c r="M233" s="4" t="s">
        <v>47</v>
      </c>
      <c r="N233" s="4" t="s">
        <v>31</v>
      </c>
    </row>
    <row r="234" spans="2:14" ht="22.5" x14ac:dyDescent="0.4">
      <c r="B234">
        <v>232</v>
      </c>
      <c r="C234" s="1">
        <f t="shared" si="3"/>
        <v>44793</v>
      </c>
      <c r="D234" t="str">
        <f>IFERROR(INDEX(SY_TB[],MATCH(Sk_TB[[#This Row],[date]],SY_TB[祝日],0),2),"")</f>
        <v/>
      </c>
      <c r="I234" t="str">
        <f>Sk_TB[[#This Row],[suke01]]&amp;ku&amp;Sk_TB[[#This Row],[suke02]]&amp;ku&amp;Sk_TB[[#This Row],[suke03]]&amp;ku&amp;Sk_TB[[#This Row],[suke04]]</f>
        <v xml:space="preserve">
</v>
      </c>
      <c r="L234" s="3">
        <v>47378</v>
      </c>
      <c r="M234" s="4" t="s">
        <v>48</v>
      </c>
      <c r="N234" s="4" t="s">
        <v>26</v>
      </c>
    </row>
    <row r="235" spans="2:14" ht="22.5" x14ac:dyDescent="0.4">
      <c r="B235">
        <v>233</v>
      </c>
      <c r="C235" s="1">
        <f t="shared" si="3"/>
        <v>44794</v>
      </c>
      <c r="D235" t="str">
        <f>IFERROR(INDEX(SY_TB[],MATCH(Sk_TB[[#This Row],[date]],SY_TB[祝日],0),2),"")</f>
        <v/>
      </c>
      <c r="I235" t="str">
        <f>Sk_TB[[#This Row],[suke01]]&amp;ku&amp;Sk_TB[[#This Row],[suke02]]&amp;ku&amp;Sk_TB[[#This Row],[suke03]]&amp;ku&amp;Sk_TB[[#This Row],[suke04]]</f>
        <v xml:space="preserve">
</v>
      </c>
      <c r="L235" s="3">
        <v>47384</v>
      </c>
      <c r="M235" s="4" t="s">
        <v>49</v>
      </c>
      <c r="N235" s="4" t="s">
        <v>37</v>
      </c>
    </row>
    <row r="236" spans="2:14" ht="22.5" x14ac:dyDescent="0.4">
      <c r="B236">
        <v>234</v>
      </c>
      <c r="C236" s="1">
        <f t="shared" si="3"/>
        <v>44795</v>
      </c>
      <c r="D236" t="str">
        <f>IFERROR(INDEX(SY_TB[],MATCH(Sk_TB[[#This Row],[date]],SY_TB[祝日],0),2),"")</f>
        <v/>
      </c>
      <c r="I236" t="str">
        <f>Sk_TB[[#This Row],[suke01]]&amp;ku&amp;Sk_TB[[#This Row],[suke02]]&amp;ku&amp;Sk_TB[[#This Row],[suke03]]&amp;ku&amp;Sk_TB[[#This Row],[suke04]]</f>
        <v xml:space="preserve">
</v>
      </c>
      <c r="L236" s="3">
        <v>47385</v>
      </c>
      <c r="M236" s="4" t="s">
        <v>38</v>
      </c>
      <c r="N236" s="4" t="s">
        <v>26</v>
      </c>
    </row>
    <row r="237" spans="2:14" ht="22.5" x14ac:dyDescent="0.4">
      <c r="B237">
        <v>235</v>
      </c>
      <c r="C237" s="1">
        <f t="shared" si="3"/>
        <v>44796</v>
      </c>
      <c r="D237" t="str">
        <f>IFERROR(INDEX(SY_TB[],MATCH(Sk_TB[[#This Row],[date]],SY_TB[祝日],0),2),"")</f>
        <v/>
      </c>
      <c r="I237" t="str">
        <f>Sk_TB[[#This Row],[suke01]]&amp;ku&amp;Sk_TB[[#This Row],[suke02]]&amp;ku&amp;Sk_TB[[#This Row],[suke03]]&amp;ku&amp;Sk_TB[[#This Row],[suke04]]</f>
        <v xml:space="preserve">
</v>
      </c>
      <c r="L237" s="3">
        <v>47399</v>
      </c>
      <c r="M237" s="4" t="s">
        <v>57</v>
      </c>
      <c r="N237" s="4" t="s">
        <v>26</v>
      </c>
    </row>
    <row r="238" spans="2:14" ht="22.5" x14ac:dyDescent="0.4">
      <c r="B238">
        <v>236</v>
      </c>
      <c r="C238" s="1">
        <f t="shared" si="3"/>
        <v>44797</v>
      </c>
      <c r="D238" t="str">
        <f>IFERROR(INDEX(SY_TB[],MATCH(Sk_TB[[#This Row],[date]],SY_TB[祝日],0),2),"")</f>
        <v/>
      </c>
      <c r="I238" t="str">
        <f>Sk_TB[[#This Row],[suke01]]&amp;ku&amp;Sk_TB[[#This Row],[suke02]]&amp;ku&amp;Sk_TB[[#This Row],[suke03]]&amp;ku&amp;Sk_TB[[#This Row],[suke04]]</f>
        <v xml:space="preserve">
</v>
      </c>
      <c r="L238" s="3">
        <v>47425</v>
      </c>
      <c r="M238" s="4" t="s">
        <v>51</v>
      </c>
      <c r="N238" s="4" t="s">
        <v>31</v>
      </c>
    </row>
    <row r="239" spans="2:14" ht="22.5" x14ac:dyDescent="0.4">
      <c r="B239">
        <v>237</v>
      </c>
      <c r="C239" s="1">
        <f t="shared" si="3"/>
        <v>44798</v>
      </c>
      <c r="D239" t="str">
        <f>IFERROR(INDEX(SY_TB[],MATCH(Sk_TB[[#This Row],[date]],SY_TB[祝日],0),2),"")</f>
        <v/>
      </c>
      <c r="I239" t="str">
        <f>Sk_TB[[#This Row],[suke01]]&amp;ku&amp;Sk_TB[[#This Row],[suke02]]&amp;ku&amp;Sk_TB[[#This Row],[suke03]]&amp;ku&amp;Sk_TB[[#This Row],[suke04]]</f>
        <v xml:space="preserve">
</v>
      </c>
      <c r="L239" s="3">
        <v>47445</v>
      </c>
      <c r="M239" s="4" t="s">
        <v>52</v>
      </c>
      <c r="N239" s="4" t="s">
        <v>30</v>
      </c>
    </row>
    <row r="240" spans="2:14" ht="22.5" x14ac:dyDescent="0.4">
      <c r="B240">
        <v>238</v>
      </c>
      <c r="C240" s="1">
        <f t="shared" si="3"/>
        <v>44799</v>
      </c>
      <c r="D240" t="str">
        <f>IFERROR(INDEX(SY_TB[],MATCH(Sk_TB[[#This Row],[date]],SY_TB[祝日],0),2),"")</f>
        <v/>
      </c>
      <c r="I240" t="str">
        <f>Sk_TB[[#This Row],[suke01]]&amp;ku&amp;Sk_TB[[#This Row],[suke02]]&amp;ku&amp;Sk_TB[[#This Row],[suke03]]&amp;ku&amp;Sk_TB[[#This Row],[suke04]]</f>
        <v xml:space="preserve">
</v>
      </c>
      <c r="L240" s="3">
        <v>47484</v>
      </c>
      <c r="M240" s="4" t="s">
        <v>36</v>
      </c>
      <c r="N240" s="4" t="s">
        <v>27</v>
      </c>
    </row>
    <row r="241" spans="2:14" ht="22.5" x14ac:dyDescent="0.4">
      <c r="B241">
        <v>239</v>
      </c>
      <c r="C241" s="1">
        <f t="shared" si="3"/>
        <v>44800</v>
      </c>
      <c r="D241" t="str">
        <f>IFERROR(INDEX(SY_TB[],MATCH(Sk_TB[[#This Row],[date]],SY_TB[祝日],0),2),"")</f>
        <v/>
      </c>
      <c r="I241" t="str">
        <f>Sk_TB[[#This Row],[suke01]]&amp;ku&amp;Sk_TB[[#This Row],[suke02]]&amp;ku&amp;Sk_TB[[#This Row],[suke03]]&amp;ku&amp;Sk_TB[[#This Row],[suke04]]</f>
        <v xml:space="preserve">
</v>
      </c>
      <c r="L241" s="3">
        <v>47497</v>
      </c>
      <c r="M241" s="4" t="s">
        <v>39</v>
      </c>
      <c r="N241" s="4" t="s">
        <v>26</v>
      </c>
    </row>
    <row r="242" spans="2:14" ht="22.5" x14ac:dyDescent="0.4">
      <c r="B242">
        <v>240</v>
      </c>
      <c r="C242" s="1">
        <f t="shared" si="3"/>
        <v>44801</v>
      </c>
      <c r="D242" t="str">
        <f>IFERROR(INDEX(SY_TB[],MATCH(Sk_TB[[#This Row],[date]],SY_TB[祝日],0),2),"")</f>
        <v/>
      </c>
      <c r="I242" t="str">
        <f>Sk_TB[[#This Row],[suke01]]&amp;ku&amp;Sk_TB[[#This Row],[suke02]]&amp;ku&amp;Sk_TB[[#This Row],[suke03]]&amp;ku&amp;Sk_TB[[#This Row],[suke04]]</f>
        <v xml:space="preserve">
</v>
      </c>
      <c r="L242" s="3">
        <v>47525</v>
      </c>
      <c r="M242" s="4" t="s">
        <v>40</v>
      </c>
      <c r="N242" s="4" t="s">
        <v>26</v>
      </c>
    </row>
    <row r="243" spans="2:14" ht="22.5" x14ac:dyDescent="0.4">
      <c r="B243">
        <v>241</v>
      </c>
      <c r="C243" s="1">
        <f t="shared" si="3"/>
        <v>44802</v>
      </c>
      <c r="D243" t="str">
        <f>IFERROR(INDEX(SY_TB[],MATCH(Sk_TB[[#This Row],[date]],SY_TB[祝日],0),2),"")</f>
        <v/>
      </c>
      <c r="I243" t="str">
        <f>Sk_TB[[#This Row],[suke01]]&amp;ku&amp;Sk_TB[[#This Row],[suke02]]&amp;ku&amp;Sk_TB[[#This Row],[suke03]]&amp;ku&amp;Sk_TB[[#This Row],[suke04]]</f>
        <v xml:space="preserve">
</v>
      </c>
      <c r="L243" s="3">
        <v>47537</v>
      </c>
      <c r="M243" s="4" t="s">
        <v>53</v>
      </c>
      <c r="N243" s="4" t="s">
        <v>31</v>
      </c>
    </row>
    <row r="244" spans="2:14" ht="22.5" x14ac:dyDescent="0.4">
      <c r="B244">
        <v>242</v>
      </c>
      <c r="C244" s="1">
        <f t="shared" si="3"/>
        <v>44803</v>
      </c>
      <c r="D244" t="str">
        <f>IFERROR(INDEX(SY_TB[],MATCH(Sk_TB[[#This Row],[date]],SY_TB[祝日],0),2),"")</f>
        <v/>
      </c>
      <c r="I244" t="str">
        <f>Sk_TB[[#This Row],[suke01]]&amp;ku&amp;Sk_TB[[#This Row],[suke02]]&amp;ku&amp;Sk_TB[[#This Row],[suke03]]&amp;ku&amp;Sk_TB[[#This Row],[suke04]]</f>
        <v xml:space="preserve">
</v>
      </c>
      <c r="L244" s="3">
        <v>47562</v>
      </c>
      <c r="M244" s="4" t="s">
        <v>41</v>
      </c>
      <c r="N244" s="4" t="s">
        <v>28</v>
      </c>
    </row>
    <row r="245" spans="2:14" ht="22.5" x14ac:dyDescent="0.4">
      <c r="B245">
        <v>243</v>
      </c>
      <c r="C245" s="1">
        <f t="shared" si="3"/>
        <v>44804</v>
      </c>
      <c r="D245" t="str">
        <f>IFERROR(INDEX(SY_TB[],MATCH(Sk_TB[[#This Row],[date]],SY_TB[祝日],0),2),"")</f>
        <v/>
      </c>
      <c r="I245" t="str">
        <f>Sk_TB[[#This Row],[suke01]]&amp;ku&amp;Sk_TB[[#This Row],[suke02]]&amp;ku&amp;Sk_TB[[#This Row],[suke03]]&amp;ku&amp;Sk_TB[[#This Row],[suke04]]</f>
        <v xml:space="preserve">
</v>
      </c>
      <c r="L245" s="3">
        <v>47602</v>
      </c>
      <c r="M245" s="4" t="s">
        <v>42</v>
      </c>
      <c r="N245" s="4" t="s">
        <v>26</v>
      </c>
    </row>
    <row r="246" spans="2:14" ht="22.5" x14ac:dyDescent="0.4">
      <c r="B246">
        <v>244</v>
      </c>
      <c r="C246" s="1">
        <f t="shared" si="3"/>
        <v>44805</v>
      </c>
      <c r="D246" t="str">
        <f>IFERROR(INDEX(SY_TB[],MATCH(Sk_TB[[#This Row],[date]],SY_TB[祝日],0),2),"")</f>
        <v/>
      </c>
      <c r="I246" t="str">
        <f>Sk_TB[[#This Row],[suke01]]&amp;ku&amp;Sk_TB[[#This Row],[suke02]]&amp;ku&amp;Sk_TB[[#This Row],[suke03]]&amp;ku&amp;Sk_TB[[#This Row],[suke04]]</f>
        <v xml:space="preserve">
</v>
      </c>
      <c r="L246" s="3">
        <v>47606</v>
      </c>
      <c r="M246" s="4" t="s">
        <v>43</v>
      </c>
      <c r="N246" s="4" t="s">
        <v>30</v>
      </c>
    </row>
    <row r="247" spans="2:14" ht="22.5" x14ac:dyDescent="0.4">
      <c r="B247">
        <v>245</v>
      </c>
      <c r="C247" s="1">
        <f t="shared" si="3"/>
        <v>44806</v>
      </c>
      <c r="D247" t="str">
        <f>IFERROR(INDEX(SY_TB[],MATCH(Sk_TB[[#This Row],[date]],SY_TB[祝日],0),2),"")</f>
        <v/>
      </c>
      <c r="I247" t="str">
        <f>Sk_TB[[#This Row],[suke01]]&amp;ku&amp;Sk_TB[[#This Row],[suke02]]&amp;ku&amp;Sk_TB[[#This Row],[suke03]]&amp;ku&amp;Sk_TB[[#This Row],[suke04]]</f>
        <v xml:space="preserve">
</v>
      </c>
      <c r="L247" s="3">
        <v>47607</v>
      </c>
      <c r="M247" s="4" t="s">
        <v>44</v>
      </c>
      <c r="N247" s="4" t="s">
        <v>31</v>
      </c>
    </row>
    <row r="248" spans="2:14" ht="22.5" x14ac:dyDescent="0.4">
      <c r="B248">
        <v>246</v>
      </c>
      <c r="C248" s="1">
        <f t="shared" si="3"/>
        <v>44807</v>
      </c>
      <c r="D248" t="str">
        <f>IFERROR(INDEX(SY_TB[],MATCH(Sk_TB[[#This Row],[date]],SY_TB[祝日],0),2),"")</f>
        <v/>
      </c>
      <c r="I248" t="str">
        <f>Sk_TB[[#This Row],[suke01]]&amp;ku&amp;Sk_TB[[#This Row],[suke02]]&amp;ku&amp;Sk_TB[[#This Row],[suke03]]&amp;ku&amp;Sk_TB[[#This Row],[suke04]]</f>
        <v xml:space="preserve">
</v>
      </c>
      <c r="L248" s="3">
        <v>47608</v>
      </c>
      <c r="M248" s="4" t="s">
        <v>45</v>
      </c>
      <c r="N248" s="4" t="s">
        <v>37</v>
      </c>
    </row>
    <row r="249" spans="2:14" ht="22.5" x14ac:dyDescent="0.4">
      <c r="B249">
        <v>247</v>
      </c>
      <c r="C249" s="1">
        <f t="shared" si="3"/>
        <v>44808</v>
      </c>
      <c r="D249" t="str">
        <f>IFERROR(INDEX(SY_TB[],MATCH(Sk_TB[[#This Row],[date]],SY_TB[祝日],0),2),"")</f>
        <v/>
      </c>
      <c r="I249" t="str">
        <f>Sk_TB[[#This Row],[suke01]]&amp;ku&amp;Sk_TB[[#This Row],[suke02]]&amp;ku&amp;Sk_TB[[#This Row],[suke03]]&amp;ku&amp;Sk_TB[[#This Row],[suke04]]</f>
        <v xml:space="preserve">
</v>
      </c>
      <c r="L249" s="3">
        <v>47609</v>
      </c>
      <c r="M249" s="4" t="s">
        <v>38</v>
      </c>
      <c r="N249" s="4" t="s">
        <v>26</v>
      </c>
    </row>
    <row r="250" spans="2:14" ht="22.5" x14ac:dyDescent="0.4">
      <c r="B250">
        <v>248</v>
      </c>
      <c r="C250" s="1">
        <f t="shared" si="3"/>
        <v>44809</v>
      </c>
      <c r="D250" t="str">
        <f>IFERROR(INDEX(SY_TB[],MATCH(Sk_TB[[#This Row],[date]],SY_TB[祝日],0),2),"")</f>
        <v/>
      </c>
      <c r="I250" t="str">
        <f>Sk_TB[[#This Row],[suke01]]&amp;ku&amp;Sk_TB[[#This Row],[suke02]]&amp;ku&amp;Sk_TB[[#This Row],[suke03]]&amp;ku&amp;Sk_TB[[#This Row],[suke04]]</f>
        <v xml:space="preserve">
</v>
      </c>
      <c r="L250" s="3">
        <v>47679</v>
      </c>
      <c r="M250" s="4" t="s">
        <v>46</v>
      </c>
      <c r="N250" s="4" t="s">
        <v>26</v>
      </c>
    </row>
    <row r="251" spans="2:14" ht="22.5" x14ac:dyDescent="0.4">
      <c r="B251">
        <v>249</v>
      </c>
      <c r="C251" s="1">
        <f t="shared" si="3"/>
        <v>44810</v>
      </c>
      <c r="D251" t="str">
        <f>IFERROR(INDEX(SY_TB[],MATCH(Sk_TB[[#This Row],[date]],SY_TB[祝日],0),2),"")</f>
        <v/>
      </c>
      <c r="I251" t="str">
        <f>Sk_TB[[#This Row],[suke01]]&amp;ku&amp;Sk_TB[[#This Row],[suke02]]&amp;ku&amp;Sk_TB[[#This Row],[suke03]]&amp;ku&amp;Sk_TB[[#This Row],[suke04]]</f>
        <v xml:space="preserve">
</v>
      </c>
      <c r="L251" s="3">
        <v>47706</v>
      </c>
      <c r="M251" s="4" t="s">
        <v>47</v>
      </c>
      <c r="N251" s="4" t="s">
        <v>37</v>
      </c>
    </row>
    <row r="252" spans="2:14" ht="22.5" x14ac:dyDescent="0.4">
      <c r="B252">
        <v>250</v>
      </c>
      <c r="C252" s="1">
        <f t="shared" si="3"/>
        <v>44811</v>
      </c>
      <c r="D252" t="str">
        <f>IFERROR(INDEX(SY_TB[],MATCH(Sk_TB[[#This Row],[date]],SY_TB[祝日],0),2),"")</f>
        <v/>
      </c>
      <c r="I252" t="str">
        <f>Sk_TB[[#This Row],[suke01]]&amp;ku&amp;Sk_TB[[#This Row],[suke02]]&amp;ku&amp;Sk_TB[[#This Row],[suke03]]&amp;ku&amp;Sk_TB[[#This Row],[suke04]]</f>
        <v xml:space="preserve">
</v>
      </c>
      <c r="L252" s="3">
        <v>47707</v>
      </c>
      <c r="M252" s="4" t="s">
        <v>38</v>
      </c>
      <c r="N252" s="4" t="s">
        <v>26</v>
      </c>
    </row>
    <row r="253" spans="2:14" ht="22.5" x14ac:dyDescent="0.4">
      <c r="B253">
        <v>251</v>
      </c>
      <c r="C253" s="1">
        <f t="shared" si="3"/>
        <v>44812</v>
      </c>
      <c r="D253" t="str">
        <f>IFERROR(INDEX(SY_TB[],MATCH(Sk_TB[[#This Row],[date]],SY_TB[祝日],0),2),"")</f>
        <v/>
      </c>
      <c r="I253" t="str">
        <f>Sk_TB[[#This Row],[suke01]]&amp;ku&amp;Sk_TB[[#This Row],[suke02]]&amp;ku&amp;Sk_TB[[#This Row],[suke03]]&amp;ku&amp;Sk_TB[[#This Row],[suke04]]</f>
        <v xml:space="preserve">
</v>
      </c>
      <c r="L253" s="3">
        <v>47742</v>
      </c>
      <c r="M253" s="4" t="s">
        <v>48</v>
      </c>
      <c r="N253" s="4" t="s">
        <v>26</v>
      </c>
    </row>
    <row r="254" spans="2:14" ht="22.5" x14ac:dyDescent="0.4">
      <c r="B254">
        <v>252</v>
      </c>
      <c r="C254" s="1">
        <f t="shared" si="3"/>
        <v>44813</v>
      </c>
      <c r="D254" t="str">
        <f>IFERROR(INDEX(SY_TB[],MATCH(Sk_TB[[#This Row],[date]],SY_TB[祝日],0),2),"")</f>
        <v/>
      </c>
      <c r="I254" t="str">
        <f>Sk_TB[[#This Row],[suke01]]&amp;ku&amp;Sk_TB[[#This Row],[suke02]]&amp;ku&amp;Sk_TB[[#This Row],[suke03]]&amp;ku&amp;Sk_TB[[#This Row],[suke04]]</f>
        <v xml:space="preserve">
</v>
      </c>
      <c r="L254" s="3">
        <v>47749</v>
      </c>
      <c r="M254" s="4" t="s">
        <v>49</v>
      </c>
      <c r="N254" s="4" t="s">
        <v>26</v>
      </c>
    </row>
    <row r="255" spans="2:14" ht="22.5" x14ac:dyDescent="0.4">
      <c r="B255">
        <v>253</v>
      </c>
      <c r="C255" s="1">
        <f t="shared" si="3"/>
        <v>44814</v>
      </c>
      <c r="D255" t="str">
        <f>IFERROR(INDEX(SY_TB[],MATCH(Sk_TB[[#This Row],[date]],SY_TB[祝日],0),2),"")</f>
        <v/>
      </c>
      <c r="I255" t="str">
        <f>Sk_TB[[#This Row],[suke01]]&amp;ku&amp;Sk_TB[[#This Row],[suke02]]&amp;ku&amp;Sk_TB[[#This Row],[suke03]]&amp;ku&amp;Sk_TB[[#This Row],[suke04]]</f>
        <v xml:space="preserve">
</v>
      </c>
      <c r="L255" s="3">
        <v>47770</v>
      </c>
      <c r="M255" s="4" t="s">
        <v>57</v>
      </c>
      <c r="N255" s="4" t="s">
        <v>26</v>
      </c>
    </row>
    <row r="256" spans="2:14" ht="22.5" x14ac:dyDescent="0.4">
      <c r="B256">
        <v>254</v>
      </c>
      <c r="C256" s="1">
        <f t="shared" si="3"/>
        <v>44815</v>
      </c>
      <c r="D256" t="str">
        <f>IFERROR(INDEX(SY_TB[],MATCH(Sk_TB[[#This Row],[date]],SY_TB[祝日],0),2),"")</f>
        <v/>
      </c>
      <c r="I256" t="str">
        <f>Sk_TB[[#This Row],[suke01]]&amp;ku&amp;Sk_TB[[#This Row],[suke02]]&amp;ku&amp;Sk_TB[[#This Row],[suke03]]&amp;ku&amp;Sk_TB[[#This Row],[suke04]]</f>
        <v xml:space="preserve">
</v>
      </c>
      <c r="L256" s="3">
        <v>47790</v>
      </c>
      <c r="M256" s="4" t="s">
        <v>51</v>
      </c>
      <c r="N256" s="4" t="s">
        <v>37</v>
      </c>
    </row>
    <row r="257" spans="2:14" ht="22.5" x14ac:dyDescent="0.4">
      <c r="B257">
        <v>255</v>
      </c>
      <c r="C257" s="1">
        <f t="shared" si="3"/>
        <v>44816</v>
      </c>
      <c r="D257" t="str">
        <f>IFERROR(INDEX(SY_TB[],MATCH(Sk_TB[[#This Row],[date]],SY_TB[祝日],0),2),"")</f>
        <v/>
      </c>
      <c r="I257" t="str">
        <f>Sk_TB[[#This Row],[suke01]]&amp;ku&amp;Sk_TB[[#This Row],[suke02]]&amp;ku&amp;Sk_TB[[#This Row],[suke03]]&amp;ku&amp;Sk_TB[[#This Row],[suke04]]</f>
        <v xml:space="preserve">
</v>
      </c>
      <c r="L257" s="3">
        <v>47791</v>
      </c>
      <c r="M257" s="4" t="s">
        <v>38</v>
      </c>
      <c r="N257" s="4" t="s">
        <v>26</v>
      </c>
    </row>
    <row r="258" spans="2:14" ht="22.5" x14ac:dyDescent="0.4">
      <c r="B258">
        <v>256</v>
      </c>
      <c r="C258" s="1">
        <f t="shared" si="3"/>
        <v>44817</v>
      </c>
      <c r="D258" t="str">
        <f>IFERROR(INDEX(SY_TB[],MATCH(Sk_TB[[#This Row],[date]],SY_TB[祝日],0),2),"")</f>
        <v/>
      </c>
      <c r="I258" t="str">
        <f>Sk_TB[[#This Row],[suke01]]&amp;ku&amp;Sk_TB[[#This Row],[suke02]]&amp;ku&amp;Sk_TB[[#This Row],[suke03]]&amp;ku&amp;Sk_TB[[#This Row],[suke04]]</f>
        <v xml:space="preserve">
</v>
      </c>
      <c r="L258" s="3">
        <v>47810</v>
      </c>
      <c r="M258" s="4" t="s">
        <v>52</v>
      </c>
      <c r="N258" s="4" t="s">
        <v>31</v>
      </c>
    </row>
    <row r="259" spans="2:14" ht="22.5" x14ac:dyDescent="0.4">
      <c r="B259">
        <v>257</v>
      </c>
      <c r="C259" s="1">
        <f t="shared" si="3"/>
        <v>44818</v>
      </c>
      <c r="D259" t="str">
        <f>IFERROR(INDEX(SY_TB[],MATCH(Sk_TB[[#This Row],[date]],SY_TB[祝日],0),2),"")</f>
        <v/>
      </c>
      <c r="I259" t="str">
        <f>Sk_TB[[#This Row],[suke01]]&amp;ku&amp;Sk_TB[[#This Row],[suke02]]&amp;ku&amp;Sk_TB[[#This Row],[suke03]]&amp;ku&amp;Sk_TB[[#This Row],[suke04]]</f>
        <v xml:space="preserve">
</v>
      </c>
      <c r="L259" s="3">
        <v>47849</v>
      </c>
      <c r="M259" s="4" t="s">
        <v>36</v>
      </c>
      <c r="N259" s="4" t="s">
        <v>28</v>
      </c>
    </row>
    <row r="260" spans="2:14" ht="22.5" x14ac:dyDescent="0.4">
      <c r="B260">
        <v>258</v>
      </c>
      <c r="C260" s="1">
        <f t="shared" si="3"/>
        <v>44819</v>
      </c>
      <c r="D260" t="str">
        <f>IFERROR(INDEX(SY_TB[],MATCH(Sk_TB[[#This Row],[date]],SY_TB[祝日],0),2),"")</f>
        <v/>
      </c>
      <c r="I260" t="str">
        <f>Sk_TB[[#This Row],[suke01]]&amp;ku&amp;Sk_TB[[#This Row],[suke02]]&amp;ku&amp;Sk_TB[[#This Row],[suke03]]&amp;ku&amp;Sk_TB[[#This Row],[suke04]]</f>
        <v xml:space="preserve">
</v>
      </c>
      <c r="L260" s="3">
        <v>47861</v>
      </c>
      <c r="M260" s="4" t="s">
        <v>39</v>
      </c>
      <c r="N260" s="4" t="s">
        <v>26</v>
      </c>
    </row>
    <row r="261" spans="2:14" ht="22.5" x14ac:dyDescent="0.4">
      <c r="B261">
        <v>259</v>
      </c>
      <c r="C261" s="1">
        <f t="shared" ref="C261:C324" si="4">C260+1</f>
        <v>44820</v>
      </c>
      <c r="D261" t="str">
        <f>IFERROR(INDEX(SY_TB[],MATCH(Sk_TB[[#This Row],[date]],SY_TB[祝日],0),2),"")</f>
        <v/>
      </c>
      <c r="I261" t="str">
        <f>Sk_TB[[#This Row],[suke01]]&amp;ku&amp;Sk_TB[[#This Row],[suke02]]&amp;ku&amp;Sk_TB[[#This Row],[suke03]]&amp;ku&amp;Sk_TB[[#This Row],[suke04]]</f>
        <v xml:space="preserve">
</v>
      </c>
      <c r="L261" s="3">
        <v>47890</v>
      </c>
      <c r="M261" s="4" t="s">
        <v>40</v>
      </c>
      <c r="N261" s="4" t="s">
        <v>27</v>
      </c>
    </row>
    <row r="262" spans="2:14" ht="22.5" x14ac:dyDescent="0.4">
      <c r="B262">
        <v>260</v>
      </c>
      <c r="C262" s="1">
        <f t="shared" si="4"/>
        <v>44821</v>
      </c>
      <c r="D262" t="str">
        <f>IFERROR(INDEX(SY_TB[],MATCH(Sk_TB[[#This Row],[date]],SY_TB[祝日],0),2),"")</f>
        <v/>
      </c>
      <c r="I262" t="str">
        <f>Sk_TB[[#This Row],[suke01]]&amp;ku&amp;Sk_TB[[#This Row],[suke02]]&amp;ku&amp;Sk_TB[[#This Row],[suke03]]&amp;ku&amp;Sk_TB[[#This Row],[suke04]]</f>
        <v xml:space="preserve">
</v>
      </c>
      <c r="L262" s="3">
        <v>47902</v>
      </c>
      <c r="M262" s="4" t="s">
        <v>53</v>
      </c>
      <c r="N262" s="4" t="s">
        <v>37</v>
      </c>
    </row>
    <row r="263" spans="2:14" ht="22.5" x14ac:dyDescent="0.4">
      <c r="B263">
        <v>261</v>
      </c>
      <c r="C263" s="1">
        <f t="shared" si="4"/>
        <v>44822</v>
      </c>
      <c r="D263" t="str">
        <f>IFERROR(INDEX(SY_TB[],MATCH(Sk_TB[[#This Row],[date]],SY_TB[祝日],0),2),"")</f>
        <v/>
      </c>
      <c r="I263" t="str">
        <f>Sk_TB[[#This Row],[suke01]]&amp;ku&amp;Sk_TB[[#This Row],[suke02]]&amp;ku&amp;Sk_TB[[#This Row],[suke03]]&amp;ku&amp;Sk_TB[[#This Row],[suke04]]</f>
        <v xml:space="preserve">
</v>
      </c>
      <c r="L263" s="3">
        <v>47903</v>
      </c>
      <c r="M263" s="4" t="s">
        <v>38</v>
      </c>
      <c r="N263" s="4" t="s">
        <v>26</v>
      </c>
    </row>
    <row r="264" spans="2:14" ht="22.5" x14ac:dyDescent="0.4">
      <c r="B264">
        <v>262</v>
      </c>
      <c r="C264" s="1">
        <f t="shared" si="4"/>
        <v>44823</v>
      </c>
      <c r="D264" t="str">
        <f>IFERROR(INDEX(SY_TB[],MATCH(Sk_TB[[#This Row],[date]],SY_TB[祝日],0),2),"")</f>
        <v>敬老の日</v>
      </c>
      <c r="I264" t="str">
        <f>Sk_TB[[#This Row],[suke01]]&amp;ku&amp;Sk_TB[[#This Row],[suke02]]&amp;ku&amp;Sk_TB[[#This Row],[suke03]]&amp;ku&amp;Sk_TB[[#This Row],[suke04]]</f>
        <v xml:space="preserve">
</v>
      </c>
      <c r="L264" s="3">
        <v>47928</v>
      </c>
      <c r="M264" s="4" t="s">
        <v>41</v>
      </c>
      <c r="N264" s="4" t="s">
        <v>30</v>
      </c>
    </row>
    <row r="265" spans="2:14" ht="22.5" x14ac:dyDescent="0.4">
      <c r="B265">
        <v>263</v>
      </c>
      <c r="C265" s="1">
        <f t="shared" si="4"/>
        <v>44824</v>
      </c>
      <c r="D265" t="str">
        <f>IFERROR(INDEX(SY_TB[],MATCH(Sk_TB[[#This Row],[date]],SY_TB[祝日],0),2),"")</f>
        <v/>
      </c>
      <c r="I265" t="str">
        <f>Sk_TB[[#This Row],[suke01]]&amp;ku&amp;Sk_TB[[#This Row],[suke02]]&amp;ku&amp;Sk_TB[[#This Row],[suke03]]&amp;ku&amp;Sk_TB[[#This Row],[suke04]]</f>
        <v xml:space="preserve">
</v>
      </c>
      <c r="L265" s="3">
        <v>47967</v>
      </c>
      <c r="M265" s="4" t="s">
        <v>42</v>
      </c>
      <c r="N265" s="4" t="s">
        <v>27</v>
      </c>
    </row>
    <row r="266" spans="2:14" ht="22.5" x14ac:dyDescent="0.4">
      <c r="B266">
        <v>264</v>
      </c>
      <c r="C266" s="1">
        <f t="shared" si="4"/>
        <v>44825</v>
      </c>
      <c r="D266" t="str">
        <f>IFERROR(INDEX(SY_TB[],MATCH(Sk_TB[[#This Row],[date]],SY_TB[祝日],0),2),"")</f>
        <v/>
      </c>
      <c r="I266" t="str">
        <f>Sk_TB[[#This Row],[suke01]]&amp;ku&amp;Sk_TB[[#This Row],[suke02]]&amp;ku&amp;Sk_TB[[#This Row],[suke03]]&amp;ku&amp;Sk_TB[[#This Row],[suke04]]</f>
        <v xml:space="preserve">
</v>
      </c>
      <c r="L266" s="3">
        <v>47971</v>
      </c>
      <c r="M266" s="4" t="s">
        <v>43</v>
      </c>
      <c r="N266" s="4" t="s">
        <v>31</v>
      </c>
    </row>
    <row r="267" spans="2:14" ht="22.5" x14ac:dyDescent="0.4">
      <c r="B267">
        <v>265</v>
      </c>
      <c r="C267" s="1">
        <f t="shared" si="4"/>
        <v>44826</v>
      </c>
      <c r="D267" t="str">
        <f>IFERROR(INDEX(SY_TB[],MATCH(Sk_TB[[#This Row],[date]],SY_TB[祝日],0),2),"")</f>
        <v/>
      </c>
      <c r="I267" t="str">
        <f>Sk_TB[[#This Row],[suke01]]&amp;ku&amp;Sk_TB[[#This Row],[suke02]]&amp;ku&amp;Sk_TB[[#This Row],[suke03]]&amp;ku&amp;Sk_TB[[#This Row],[suke04]]</f>
        <v xml:space="preserve">
</v>
      </c>
      <c r="L267" s="3">
        <v>47972</v>
      </c>
      <c r="M267" s="4" t="s">
        <v>44</v>
      </c>
      <c r="N267" s="4" t="s">
        <v>37</v>
      </c>
    </row>
    <row r="268" spans="2:14" ht="22.5" x14ac:dyDescent="0.4">
      <c r="B268">
        <v>266</v>
      </c>
      <c r="C268" s="1">
        <f t="shared" si="4"/>
        <v>44827</v>
      </c>
      <c r="D268" t="str">
        <f>IFERROR(INDEX(SY_TB[],MATCH(Sk_TB[[#This Row],[date]],SY_TB[祝日],0),2),"")</f>
        <v>秋分の日</v>
      </c>
      <c r="I268" t="str">
        <f>Sk_TB[[#This Row],[suke01]]&amp;ku&amp;Sk_TB[[#This Row],[suke02]]&amp;ku&amp;Sk_TB[[#This Row],[suke03]]&amp;ku&amp;Sk_TB[[#This Row],[suke04]]</f>
        <v xml:space="preserve">
</v>
      </c>
      <c r="L268" s="3">
        <v>47973</v>
      </c>
      <c r="M268" s="4" t="s">
        <v>45</v>
      </c>
      <c r="N268" s="4" t="s">
        <v>26</v>
      </c>
    </row>
    <row r="269" spans="2:14" ht="22.5" x14ac:dyDescent="0.4">
      <c r="B269">
        <v>267</v>
      </c>
      <c r="C269" s="1">
        <f t="shared" si="4"/>
        <v>44828</v>
      </c>
      <c r="D269" t="str">
        <f>IFERROR(INDEX(SY_TB[],MATCH(Sk_TB[[#This Row],[date]],SY_TB[祝日],0),2),"")</f>
        <v/>
      </c>
      <c r="I269" t="str">
        <f>Sk_TB[[#This Row],[suke01]]&amp;ku&amp;Sk_TB[[#This Row],[suke02]]&amp;ku&amp;Sk_TB[[#This Row],[suke03]]&amp;ku&amp;Sk_TB[[#This Row],[suke04]]</f>
        <v xml:space="preserve">
</v>
      </c>
      <c r="L269" s="3">
        <v>47974</v>
      </c>
      <c r="M269" s="4" t="s">
        <v>38</v>
      </c>
      <c r="N269" s="4" t="s">
        <v>27</v>
      </c>
    </row>
    <row r="270" spans="2:14" ht="22.5" x14ac:dyDescent="0.4">
      <c r="B270">
        <v>268</v>
      </c>
      <c r="C270" s="1">
        <f t="shared" si="4"/>
        <v>44829</v>
      </c>
      <c r="D270" t="str">
        <f>IFERROR(INDEX(SY_TB[],MATCH(Sk_TB[[#This Row],[date]],SY_TB[祝日],0),2),"")</f>
        <v/>
      </c>
      <c r="I270" t="str">
        <f>Sk_TB[[#This Row],[suke01]]&amp;ku&amp;Sk_TB[[#This Row],[suke02]]&amp;ku&amp;Sk_TB[[#This Row],[suke03]]&amp;ku&amp;Sk_TB[[#This Row],[suke04]]</f>
        <v xml:space="preserve">
</v>
      </c>
      <c r="L270" s="3">
        <v>48050</v>
      </c>
      <c r="M270" s="4" t="s">
        <v>46</v>
      </c>
      <c r="N270" s="4" t="s">
        <v>26</v>
      </c>
    </row>
    <row r="271" spans="2:14" ht="22.5" x14ac:dyDescent="0.4">
      <c r="B271">
        <v>269</v>
      </c>
      <c r="C271" s="1">
        <f t="shared" si="4"/>
        <v>44830</v>
      </c>
      <c r="D271" t="str">
        <f>IFERROR(INDEX(SY_TB[],MATCH(Sk_TB[[#This Row],[date]],SY_TB[祝日],0),2),"")</f>
        <v/>
      </c>
      <c r="I271" t="str">
        <f>Sk_TB[[#This Row],[suke01]]&amp;ku&amp;Sk_TB[[#This Row],[suke02]]&amp;ku&amp;Sk_TB[[#This Row],[suke03]]&amp;ku&amp;Sk_TB[[#This Row],[suke04]]</f>
        <v xml:space="preserve">
</v>
      </c>
      <c r="L271" s="3">
        <v>48071</v>
      </c>
      <c r="M271" s="4" t="s">
        <v>47</v>
      </c>
      <c r="N271" s="4" t="s">
        <v>26</v>
      </c>
    </row>
    <row r="272" spans="2:14" ht="22.5" x14ac:dyDescent="0.4">
      <c r="B272">
        <v>270</v>
      </c>
      <c r="C272" s="1">
        <f t="shared" si="4"/>
        <v>44831</v>
      </c>
      <c r="D272" t="str">
        <f>IFERROR(INDEX(SY_TB[],MATCH(Sk_TB[[#This Row],[date]],SY_TB[祝日],0),2),"")</f>
        <v/>
      </c>
      <c r="I272" t="str">
        <f>Sk_TB[[#This Row],[suke01]]&amp;ku&amp;Sk_TB[[#This Row],[suke02]]&amp;ku&amp;Sk_TB[[#This Row],[suke03]]&amp;ku&amp;Sk_TB[[#This Row],[suke04]]</f>
        <v xml:space="preserve">
</v>
      </c>
      <c r="L272" s="3">
        <v>48106</v>
      </c>
      <c r="M272" s="4" t="s">
        <v>48</v>
      </c>
      <c r="N272" s="4" t="s">
        <v>26</v>
      </c>
    </row>
    <row r="273" spans="2:14" ht="22.5" x14ac:dyDescent="0.4">
      <c r="B273">
        <v>271</v>
      </c>
      <c r="C273" s="1">
        <f t="shared" si="4"/>
        <v>44832</v>
      </c>
      <c r="D273" t="str">
        <f>IFERROR(INDEX(SY_TB[],MATCH(Sk_TB[[#This Row],[date]],SY_TB[祝日],0),2),"")</f>
        <v/>
      </c>
      <c r="I273" t="str">
        <f>Sk_TB[[#This Row],[suke01]]&amp;ku&amp;Sk_TB[[#This Row],[suke02]]&amp;ku&amp;Sk_TB[[#This Row],[suke03]]&amp;ku&amp;Sk_TB[[#This Row],[suke04]]</f>
        <v xml:space="preserve">
</v>
      </c>
      <c r="L273" s="3">
        <v>48114</v>
      </c>
      <c r="M273" s="4" t="s">
        <v>49</v>
      </c>
      <c r="N273" s="4" t="s">
        <v>27</v>
      </c>
    </row>
    <row r="274" spans="2:14" ht="22.5" x14ac:dyDescent="0.4">
      <c r="B274">
        <v>272</v>
      </c>
      <c r="C274" s="1">
        <f t="shared" si="4"/>
        <v>44833</v>
      </c>
      <c r="D274" t="str">
        <f>IFERROR(INDEX(SY_TB[],MATCH(Sk_TB[[#This Row],[date]],SY_TB[祝日],0),2),"")</f>
        <v/>
      </c>
      <c r="I274" t="str">
        <f>Sk_TB[[#This Row],[suke01]]&amp;ku&amp;Sk_TB[[#This Row],[suke02]]&amp;ku&amp;Sk_TB[[#This Row],[suke03]]&amp;ku&amp;Sk_TB[[#This Row],[suke04]]</f>
        <v xml:space="preserve">
</v>
      </c>
      <c r="L274" s="3">
        <v>48134</v>
      </c>
      <c r="M274" s="4" t="s">
        <v>57</v>
      </c>
      <c r="N274" s="4" t="s">
        <v>26</v>
      </c>
    </row>
    <row r="275" spans="2:14" ht="22.5" x14ac:dyDescent="0.4">
      <c r="B275">
        <v>273</v>
      </c>
      <c r="C275" s="1">
        <f t="shared" si="4"/>
        <v>44834</v>
      </c>
      <c r="D275" t="str">
        <f>IFERROR(INDEX(SY_TB[],MATCH(Sk_TB[[#This Row],[date]],SY_TB[祝日],0),2),"")</f>
        <v/>
      </c>
      <c r="I275" t="str">
        <f>Sk_TB[[#This Row],[suke01]]&amp;ku&amp;Sk_TB[[#This Row],[suke02]]&amp;ku&amp;Sk_TB[[#This Row],[suke03]]&amp;ku&amp;Sk_TB[[#This Row],[suke04]]</f>
        <v xml:space="preserve">
</v>
      </c>
      <c r="L275" s="3">
        <v>48155</v>
      </c>
      <c r="M275" s="4" t="s">
        <v>51</v>
      </c>
      <c r="N275" s="4" t="s">
        <v>26</v>
      </c>
    </row>
    <row r="276" spans="2:14" ht="22.5" x14ac:dyDescent="0.4">
      <c r="B276">
        <v>274</v>
      </c>
      <c r="C276" s="1">
        <f t="shared" si="4"/>
        <v>44835</v>
      </c>
      <c r="D276" t="str">
        <f>IFERROR(INDEX(SY_TB[],MATCH(Sk_TB[[#This Row],[date]],SY_TB[祝日],0),2),"")</f>
        <v/>
      </c>
      <c r="I276" t="str">
        <f>Sk_TB[[#This Row],[suke01]]&amp;ku&amp;Sk_TB[[#This Row],[suke02]]&amp;ku&amp;Sk_TB[[#This Row],[suke03]]&amp;ku&amp;Sk_TB[[#This Row],[suke04]]</f>
        <v xml:space="preserve">
</v>
      </c>
      <c r="L276" s="3">
        <v>48175</v>
      </c>
      <c r="M276" s="4" t="s">
        <v>52</v>
      </c>
      <c r="N276" s="4" t="s">
        <v>37</v>
      </c>
    </row>
    <row r="277" spans="2:14" ht="22.5" x14ac:dyDescent="0.4">
      <c r="B277">
        <v>275</v>
      </c>
      <c r="C277" s="1">
        <f t="shared" si="4"/>
        <v>44836</v>
      </c>
      <c r="D277" t="str">
        <f>IFERROR(INDEX(SY_TB[],MATCH(Sk_TB[[#This Row],[date]],SY_TB[祝日],0),2),"")</f>
        <v/>
      </c>
      <c r="I277" t="str">
        <f>Sk_TB[[#This Row],[suke01]]&amp;ku&amp;Sk_TB[[#This Row],[suke02]]&amp;ku&amp;Sk_TB[[#This Row],[suke03]]&amp;ku&amp;Sk_TB[[#This Row],[suke04]]</f>
        <v xml:space="preserve">
</v>
      </c>
      <c r="L277" s="3">
        <v>48176</v>
      </c>
      <c r="M277" s="4" t="s">
        <v>38</v>
      </c>
      <c r="N277" s="4" t="s">
        <v>26</v>
      </c>
    </row>
    <row r="278" spans="2:14" ht="22.5" x14ac:dyDescent="0.4">
      <c r="B278">
        <v>276</v>
      </c>
      <c r="C278" s="1">
        <f t="shared" si="4"/>
        <v>44837</v>
      </c>
      <c r="D278" t="str">
        <f>IFERROR(INDEX(SY_TB[],MATCH(Sk_TB[[#This Row],[date]],SY_TB[祝日],0),2),"")</f>
        <v/>
      </c>
      <c r="I278" t="str">
        <f>Sk_TB[[#This Row],[suke01]]&amp;ku&amp;Sk_TB[[#This Row],[suke02]]&amp;ku&amp;Sk_TB[[#This Row],[suke03]]&amp;ku&amp;Sk_TB[[#This Row],[suke04]]</f>
        <v xml:space="preserve">
</v>
      </c>
      <c r="L278" s="3">
        <v>48214</v>
      </c>
      <c r="M278" s="4" t="s">
        <v>36</v>
      </c>
      <c r="N278" s="4" t="s">
        <v>29</v>
      </c>
    </row>
    <row r="279" spans="2:14" ht="22.5" x14ac:dyDescent="0.4">
      <c r="B279">
        <v>277</v>
      </c>
      <c r="C279" s="1">
        <f t="shared" si="4"/>
        <v>44838</v>
      </c>
      <c r="D279" t="str">
        <f>IFERROR(INDEX(SY_TB[],MATCH(Sk_TB[[#This Row],[date]],SY_TB[祝日],0),2),"")</f>
        <v/>
      </c>
      <c r="I279" t="str">
        <f>Sk_TB[[#This Row],[suke01]]&amp;ku&amp;Sk_TB[[#This Row],[suke02]]&amp;ku&amp;Sk_TB[[#This Row],[suke03]]&amp;ku&amp;Sk_TB[[#This Row],[suke04]]</f>
        <v xml:space="preserve">
</v>
      </c>
      <c r="L279" s="3">
        <v>48225</v>
      </c>
      <c r="M279" s="4" t="s">
        <v>39</v>
      </c>
      <c r="N279" s="4" t="s">
        <v>26</v>
      </c>
    </row>
    <row r="280" spans="2:14" ht="22.5" x14ac:dyDescent="0.4">
      <c r="B280">
        <v>278</v>
      </c>
      <c r="C280" s="1">
        <f t="shared" si="4"/>
        <v>44839</v>
      </c>
      <c r="D280" t="str">
        <f>IFERROR(INDEX(SY_TB[],MATCH(Sk_TB[[#This Row],[date]],SY_TB[祝日],0),2),"")</f>
        <v/>
      </c>
      <c r="I280" t="str">
        <f>Sk_TB[[#This Row],[suke01]]&amp;ku&amp;Sk_TB[[#This Row],[suke02]]&amp;ku&amp;Sk_TB[[#This Row],[suke03]]&amp;ku&amp;Sk_TB[[#This Row],[suke04]]</f>
        <v xml:space="preserve">
</v>
      </c>
      <c r="L280" s="3">
        <v>48255</v>
      </c>
      <c r="M280" s="4" t="s">
        <v>40</v>
      </c>
      <c r="N280" s="4" t="s">
        <v>28</v>
      </c>
    </row>
    <row r="281" spans="2:14" ht="22.5" x14ac:dyDescent="0.4">
      <c r="B281">
        <v>279</v>
      </c>
      <c r="C281" s="1">
        <f t="shared" si="4"/>
        <v>44840</v>
      </c>
      <c r="D281" t="str">
        <f>IFERROR(INDEX(SY_TB[],MATCH(Sk_TB[[#This Row],[date]],SY_TB[祝日],0),2),"")</f>
        <v/>
      </c>
      <c r="I281" t="str">
        <f>Sk_TB[[#This Row],[suke01]]&amp;ku&amp;Sk_TB[[#This Row],[suke02]]&amp;ku&amp;Sk_TB[[#This Row],[suke03]]&amp;ku&amp;Sk_TB[[#This Row],[suke04]]</f>
        <v xml:space="preserve">
</v>
      </c>
      <c r="L281" s="3">
        <v>48267</v>
      </c>
      <c r="M281" s="4" t="s">
        <v>53</v>
      </c>
      <c r="N281" s="4" t="s">
        <v>26</v>
      </c>
    </row>
    <row r="282" spans="2:14" ht="22.5" x14ac:dyDescent="0.4">
      <c r="B282">
        <v>280</v>
      </c>
      <c r="C282" s="1">
        <f t="shared" si="4"/>
        <v>44841</v>
      </c>
      <c r="D282" t="str">
        <f>IFERROR(INDEX(SY_TB[],MATCH(Sk_TB[[#This Row],[date]],SY_TB[祝日],0),2),"")</f>
        <v/>
      </c>
      <c r="I282" t="str">
        <f>Sk_TB[[#This Row],[suke01]]&amp;ku&amp;Sk_TB[[#This Row],[suke02]]&amp;ku&amp;Sk_TB[[#This Row],[suke03]]&amp;ku&amp;Sk_TB[[#This Row],[suke04]]</f>
        <v xml:space="preserve">
</v>
      </c>
      <c r="L282" s="3">
        <v>48293</v>
      </c>
      <c r="M282" s="4" t="s">
        <v>41</v>
      </c>
      <c r="N282" s="4" t="s">
        <v>31</v>
      </c>
    </row>
    <row r="283" spans="2:14" ht="22.5" x14ac:dyDescent="0.4">
      <c r="B283">
        <v>281</v>
      </c>
      <c r="C283" s="1">
        <f t="shared" si="4"/>
        <v>44842</v>
      </c>
      <c r="D283" t="str">
        <f>IFERROR(INDEX(SY_TB[],MATCH(Sk_TB[[#This Row],[date]],SY_TB[祝日],0),2),"")</f>
        <v/>
      </c>
      <c r="I283" t="str">
        <f>Sk_TB[[#This Row],[suke01]]&amp;ku&amp;Sk_TB[[#This Row],[suke02]]&amp;ku&amp;Sk_TB[[#This Row],[suke03]]&amp;ku&amp;Sk_TB[[#This Row],[suke04]]</f>
        <v xml:space="preserve">
</v>
      </c>
      <c r="L283" s="3">
        <v>48333</v>
      </c>
      <c r="M283" s="4" t="s">
        <v>42</v>
      </c>
      <c r="N283" s="4" t="s">
        <v>29</v>
      </c>
    </row>
    <row r="284" spans="2:14" ht="22.5" x14ac:dyDescent="0.4">
      <c r="B284">
        <v>282</v>
      </c>
      <c r="C284" s="1">
        <f t="shared" si="4"/>
        <v>44843</v>
      </c>
      <c r="D284" t="str">
        <f>IFERROR(INDEX(SY_TB[],MATCH(Sk_TB[[#This Row],[date]],SY_TB[祝日],0),2),"")</f>
        <v/>
      </c>
      <c r="I284" t="str">
        <f>Sk_TB[[#This Row],[suke01]]&amp;ku&amp;Sk_TB[[#This Row],[suke02]]&amp;ku&amp;Sk_TB[[#This Row],[suke03]]&amp;ku&amp;Sk_TB[[#This Row],[suke04]]</f>
        <v xml:space="preserve">
</v>
      </c>
      <c r="L284" s="3">
        <v>48337</v>
      </c>
      <c r="M284" s="4" t="s">
        <v>43</v>
      </c>
      <c r="N284" s="4" t="s">
        <v>26</v>
      </c>
    </row>
    <row r="285" spans="2:14" ht="22.5" x14ac:dyDescent="0.4">
      <c r="B285">
        <v>283</v>
      </c>
      <c r="C285" s="1">
        <f t="shared" si="4"/>
        <v>44844</v>
      </c>
      <c r="D285" t="str">
        <f>IFERROR(INDEX(SY_TB[],MATCH(Sk_TB[[#This Row],[date]],SY_TB[祝日],0),2),"")</f>
        <v>スポーツの日</v>
      </c>
      <c r="I285" t="str">
        <f>Sk_TB[[#This Row],[suke01]]&amp;ku&amp;Sk_TB[[#This Row],[suke02]]&amp;ku&amp;Sk_TB[[#This Row],[suke03]]&amp;ku&amp;Sk_TB[[#This Row],[suke04]]</f>
        <v xml:space="preserve">
</v>
      </c>
      <c r="L285" s="3">
        <v>48338</v>
      </c>
      <c r="M285" s="4" t="s">
        <v>44</v>
      </c>
      <c r="N285" s="4" t="s">
        <v>27</v>
      </c>
    </row>
    <row r="286" spans="2:14" ht="22.5" x14ac:dyDescent="0.4">
      <c r="B286">
        <v>284</v>
      </c>
      <c r="C286" s="1">
        <f t="shared" si="4"/>
        <v>44845</v>
      </c>
      <c r="D286" t="str">
        <f>IFERROR(INDEX(SY_TB[],MATCH(Sk_TB[[#This Row],[date]],SY_TB[祝日],0),2),"")</f>
        <v/>
      </c>
      <c r="I286" t="str">
        <f>Sk_TB[[#This Row],[suke01]]&amp;ku&amp;Sk_TB[[#This Row],[suke02]]&amp;ku&amp;Sk_TB[[#This Row],[suke03]]&amp;ku&amp;Sk_TB[[#This Row],[suke04]]</f>
        <v xml:space="preserve">
</v>
      </c>
      <c r="L286" s="3">
        <v>48339</v>
      </c>
      <c r="M286" s="4" t="s">
        <v>45</v>
      </c>
      <c r="N286" s="4" t="s">
        <v>28</v>
      </c>
    </row>
    <row r="287" spans="2:14" ht="22.5" x14ac:dyDescent="0.4">
      <c r="B287">
        <v>285</v>
      </c>
      <c r="C287" s="1">
        <f t="shared" si="4"/>
        <v>44846</v>
      </c>
      <c r="D287" t="str">
        <f>IFERROR(INDEX(SY_TB[],MATCH(Sk_TB[[#This Row],[date]],SY_TB[祝日],0),2),"")</f>
        <v/>
      </c>
      <c r="I287" t="str">
        <f>Sk_TB[[#This Row],[suke01]]&amp;ku&amp;Sk_TB[[#This Row],[suke02]]&amp;ku&amp;Sk_TB[[#This Row],[suke03]]&amp;ku&amp;Sk_TB[[#This Row],[suke04]]</f>
        <v xml:space="preserve">
</v>
      </c>
      <c r="L287" s="3">
        <v>48414</v>
      </c>
      <c r="M287" s="4" t="s">
        <v>46</v>
      </c>
      <c r="N287" s="4" t="s">
        <v>26</v>
      </c>
    </row>
    <row r="288" spans="2:14" ht="22.5" x14ac:dyDescent="0.4">
      <c r="B288">
        <v>286</v>
      </c>
      <c r="C288" s="1">
        <f t="shared" si="4"/>
        <v>44847</v>
      </c>
      <c r="D288" t="str">
        <f>IFERROR(INDEX(SY_TB[],MATCH(Sk_TB[[#This Row],[date]],SY_TB[祝日],0),2),"")</f>
        <v/>
      </c>
      <c r="I288" t="str">
        <f>Sk_TB[[#This Row],[suke01]]&amp;ku&amp;Sk_TB[[#This Row],[suke02]]&amp;ku&amp;Sk_TB[[#This Row],[suke03]]&amp;ku&amp;Sk_TB[[#This Row],[suke04]]</f>
        <v xml:space="preserve">
</v>
      </c>
      <c r="L288" s="3">
        <v>48437</v>
      </c>
      <c r="M288" s="4" t="s">
        <v>47</v>
      </c>
      <c r="N288" s="4" t="s">
        <v>28</v>
      </c>
    </row>
    <row r="289" spans="2:14" ht="22.5" x14ac:dyDescent="0.4">
      <c r="B289">
        <v>287</v>
      </c>
      <c r="C289" s="1">
        <f t="shared" si="4"/>
        <v>44848</v>
      </c>
      <c r="D289" t="str">
        <f>IFERROR(INDEX(SY_TB[],MATCH(Sk_TB[[#This Row],[date]],SY_TB[祝日],0),2),"")</f>
        <v/>
      </c>
      <c r="I289" t="str">
        <f>Sk_TB[[#This Row],[suke01]]&amp;ku&amp;Sk_TB[[#This Row],[suke02]]&amp;ku&amp;Sk_TB[[#This Row],[suke03]]&amp;ku&amp;Sk_TB[[#This Row],[suke04]]</f>
        <v xml:space="preserve">
</v>
      </c>
      <c r="L289" s="3">
        <v>48477</v>
      </c>
      <c r="M289" s="4" t="s">
        <v>48</v>
      </c>
      <c r="N289" s="4" t="s">
        <v>26</v>
      </c>
    </row>
    <row r="290" spans="2:14" ht="22.5" x14ac:dyDescent="0.4">
      <c r="B290">
        <v>288</v>
      </c>
      <c r="C290" s="1">
        <f t="shared" si="4"/>
        <v>44849</v>
      </c>
      <c r="D290" t="str">
        <f>IFERROR(INDEX(SY_TB[],MATCH(Sk_TB[[#This Row],[date]],SY_TB[祝日],0),2),"")</f>
        <v/>
      </c>
      <c r="I290" t="str">
        <f>Sk_TB[[#This Row],[suke01]]&amp;ku&amp;Sk_TB[[#This Row],[suke02]]&amp;ku&amp;Sk_TB[[#This Row],[suke03]]&amp;ku&amp;Sk_TB[[#This Row],[suke04]]</f>
        <v xml:space="preserve">
</v>
      </c>
      <c r="L290" s="3">
        <v>48478</v>
      </c>
      <c r="M290" s="4" t="s">
        <v>54</v>
      </c>
      <c r="N290" s="4" t="s">
        <v>27</v>
      </c>
    </row>
    <row r="291" spans="2:14" ht="22.5" x14ac:dyDescent="0.4">
      <c r="B291">
        <v>289</v>
      </c>
      <c r="C291" s="1">
        <f t="shared" si="4"/>
        <v>44850</v>
      </c>
      <c r="D291" t="str">
        <f>IFERROR(INDEX(SY_TB[],MATCH(Sk_TB[[#This Row],[date]],SY_TB[祝日],0),2),"")</f>
        <v/>
      </c>
      <c r="I291" t="str">
        <f>Sk_TB[[#This Row],[suke01]]&amp;ku&amp;Sk_TB[[#This Row],[suke02]]&amp;ku&amp;Sk_TB[[#This Row],[suke03]]&amp;ku&amp;Sk_TB[[#This Row],[suke04]]</f>
        <v xml:space="preserve">
</v>
      </c>
      <c r="L291" s="3">
        <v>48479</v>
      </c>
      <c r="M291" s="4" t="s">
        <v>49</v>
      </c>
      <c r="N291" s="4" t="s">
        <v>28</v>
      </c>
    </row>
    <row r="292" spans="2:14" ht="22.5" x14ac:dyDescent="0.4">
      <c r="B292">
        <v>290</v>
      </c>
      <c r="C292" s="1">
        <f t="shared" si="4"/>
        <v>44851</v>
      </c>
      <c r="D292" t="str">
        <f>IFERROR(INDEX(SY_TB[],MATCH(Sk_TB[[#This Row],[date]],SY_TB[祝日],0),2),"")</f>
        <v/>
      </c>
      <c r="I292" t="str">
        <f>Sk_TB[[#This Row],[suke01]]&amp;ku&amp;Sk_TB[[#This Row],[suke02]]&amp;ku&amp;Sk_TB[[#This Row],[suke03]]&amp;ku&amp;Sk_TB[[#This Row],[suke04]]</f>
        <v xml:space="preserve">
</v>
      </c>
      <c r="L292" s="3">
        <v>48498</v>
      </c>
      <c r="M292" s="4" t="s">
        <v>57</v>
      </c>
      <c r="N292" s="4" t="s">
        <v>26</v>
      </c>
    </row>
    <row r="293" spans="2:14" ht="22.5" x14ac:dyDescent="0.4">
      <c r="B293">
        <v>291</v>
      </c>
      <c r="C293" s="1">
        <f t="shared" si="4"/>
        <v>44852</v>
      </c>
      <c r="D293" t="str">
        <f>IFERROR(INDEX(SY_TB[],MATCH(Sk_TB[[#This Row],[date]],SY_TB[祝日],0),2),"")</f>
        <v/>
      </c>
      <c r="I293" t="str">
        <f>Sk_TB[[#This Row],[suke01]]&amp;ku&amp;Sk_TB[[#This Row],[suke02]]&amp;ku&amp;Sk_TB[[#This Row],[suke03]]&amp;ku&amp;Sk_TB[[#This Row],[suke04]]</f>
        <v xml:space="preserve">
</v>
      </c>
      <c r="L293" s="3">
        <v>48521</v>
      </c>
      <c r="M293" s="4" t="s">
        <v>51</v>
      </c>
      <c r="N293" s="4" t="s">
        <v>28</v>
      </c>
    </row>
    <row r="294" spans="2:14" ht="22.5" x14ac:dyDescent="0.4">
      <c r="B294">
        <v>292</v>
      </c>
      <c r="C294" s="1">
        <f t="shared" si="4"/>
        <v>44853</v>
      </c>
      <c r="D294" t="str">
        <f>IFERROR(INDEX(SY_TB[],MATCH(Sk_TB[[#This Row],[date]],SY_TB[祝日],0),2),"")</f>
        <v/>
      </c>
      <c r="I294" t="str">
        <f>Sk_TB[[#This Row],[suke01]]&amp;ku&amp;Sk_TB[[#This Row],[suke02]]&amp;ku&amp;Sk_TB[[#This Row],[suke03]]&amp;ku&amp;Sk_TB[[#This Row],[suke04]]</f>
        <v xml:space="preserve">
</v>
      </c>
      <c r="L294" s="3">
        <v>48541</v>
      </c>
      <c r="M294" s="4" t="s">
        <v>52</v>
      </c>
      <c r="N294" s="4" t="s">
        <v>27</v>
      </c>
    </row>
    <row r="295" spans="2:14" ht="22.5" x14ac:dyDescent="0.4">
      <c r="B295">
        <v>293</v>
      </c>
      <c r="C295" s="1">
        <f t="shared" si="4"/>
        <v>44854</v>
      </c>
      <c r="D295" t="str">
        <f>IFERROR(INDEX(SY_TB[],MATCH(Sk_TB[[#This Row],[date]],SY_TB[祝日],0),2),"")</f>
        <v/>
      </c>
      <c r="I295" t="str">
        <f>Sk_TB[[#This Row],[suke01]]&amp;ku&amp;Sk_TB[[#This Row],[suke02]]&amp;ku&amp;Sk_TB[[#This Row],[suke03]]&amp;ku&amp;Sk_TB[[#This Row],[suke04]]</f>
        <v xml:space="preserve">
</v>
      </c>
      <c r="L295" s="3">
        <v>48580</v>
      </c>
      <c r="M295" s="4" t="s">
        <v>36</v>
      </c>
      <c r="N295" s="4" t="s">
        <v>31</v>
      </c>
    </row>
    <row r="296" spans="2:14" ht="22.5" x14ac:dyDescent="0.4">
      <c r="B296">
        <v>294</v>
      </c>
      <c r="C296" s="1">
        <f t="shared" si="4"/>
        <v>44855</v>
      </c>
      <c r="D296" t="str">
        <f>IFERROR(INDEX(SY_TB[],MATCH(Sk_TB[[#This Row],[date]],SY_TB[祝日],0),2),"")</f>
        <v/>
      </c>
      <c r="I296" t="str">
        <f>Sk_TB[[#This Row],[suke01]]&amp;ku&amp;Sk_TB[[#This Row],[suke02]]&amp;ku&amp;Sk_TB[[#This Row],[suke03]]&amp;ku&amp;Sk_TB[[#This Row],[suke04]]</f>
        <v xml:space="preserve">
</v>
      </c>
      <c r="L296" s="3">
        <v>48589</v>
      </c>
      <c r="M296" s="4" t="s">
        <v>39</v>
      </c>
      <c r="N296" s="4" t="s">
        <v>26</v>
      </c>
    </row>
    <row r="297" spans="2:14" ht="22.5" x14ac:dyDescent="0.4">
      <c r="B297">
        <v>295</v>
      </c>
      <c r="C297" s="1">
        <f t="shared" si="4"/>
        <v>44856</v>
      </c>
      <c r="D297" t="str">
        <f>IFERROR(INDEX(SY_TB[],MATCH(Sk_TB[[#This Row],[date]],SY_TB[祝日],0),2),"")</f>
        <v/>
      </c>
      <c r="I297" t="str">
        <f>Sk_TB[[#This Row],[suke01]]&amp;ku&amp;Sk_TB[[#This Row],[suke02]]&amp;ku&amp;Sk_TB[[#This Row],[suke03]]&amp;ku&amp;Sk_TB[[#This Row],[suke04]]</f>
        <v xml:space="preserve">
</v>
      </c>
      <c r="L297" s="3">
        <v>48621</v>
      </c>
      <c r="M297" s="4" t="s">
        <v>40</v>
      </c>
      <c r="N297" s="4" t="s">
        <v>30</v>
      </c>
    </row>
    <row r="298" spans="2:14" ht="22.5" x14ac:dyDescent="0.4">
      <c r="B298">
        <v>296</v>
      </c>
      <c r="C298" s="1">
        <f t="shared" si="4"/>
        <v>44857</v>
      </c>
      <c r="D298" t="str">
        <f>IFERROR(INDEX(SY_TB[],MATCH(Sk_TB[[#This Row],[date]],SY_TB[祝日],0),2),"")</f>
        <v/>
      </c>
      <c r="I298" t="str">
        <f>Sk_TB[[#This Row],[suke01]]&amp;ku&amp;Sk_TB[[#This Row],[suke02]]&amp;ku&amp;Sk_TB[[#This Row],[suke03]]&amp;ku&amp;Sk_TB[[#This Row],[suke04]]</f>
        <v xml:space="preserve">
</v>
      </c>
      <c r="L298" s="3">
        <v>48633</v>
      </c>
      <c r="M298" s="4" t="s">
        <v>53</v>
      </c>
      <c r="N298" s="4" t="s">
        <v>28</v>
      </c>
    </row>
    <row r="299" spans="2:14" ht="22.5" x14ac:dyDescent="0.4">
      <c r="B299">
        <v>297</v>
      </c>
      <c r="C299" s="1">
        <f t="shared" si="4"/>
        <v>44858</v>
      </c>
      <c r="D299" t="str">
        <f>IFERROR(INDEX(SY_TB[],MATCH(Sk_TB[[#This Row],[date]],SY_TB[祝日],0),2),"")</f>
        <v/>
      </c>
      <c r="I299" t="str">
        <f>Sk_TB[[#This Row],[suke01]]&amp;ku&amp;Sk_TB[[#This Row],[suke02]]&amp;ku&amp;Sk_TB[[#This Row],[suke03]]&amp;ku&amp;Sk_TB[[#This Row],[suke04]]</f>
        <v xml:space="preserve">
</v>
      </c>
      <c r="L299" s="3">
        <v>48658</v>
      </c>
      <c r="M299" s="4" t="s">
        <v>41</v>
      </c>
      <c r="N299" s="4" t="s">
        <v>37</v>
      </c>
    </row>
    <row r="300" spans="2:14" ht="22.5" x14ac:dyDescent="0.4">
      <c r="B300">
        <v>298</v>
      </c>
      <c r="C300" s="1">
        <f t="shared" si="4"/>
        <v>44859</v>
      </c>
      <c r="D300" t="str">
        <f>IFERROR(INDEX(SY_TB[],MATCH(Sk_TB[[#This Row],[date]],SY_TB[祝日],0),2),"")</f>
        <v/>
      </c>
      <c r="I300" t="str">
        <f>Sk_TB[[#This Row],[suke01]]&amp;ku&amp;Sk_TB[[#This Row],[suke02]]&amp;ku&amp;Sk_TB[[#This Row],[suke03]]&amp;ku&amp;Sk_TB[[#This Row],[suke04]]</f>
        <v xml:space="preserve">
</v>
      </c>
      <c r="L300" s="3">
        <v>48659</v>
      </c>
      <c r="M300" s="4" t="s">
        <v>38</v>
      </c>
      <c r="N300" s="4" t="s">
        <v>26</v>
      </c>
    </row>
    <row r="301" spans="2:14" ht="22.5" x14ac:dyDescent="0.4">
      <c r="B301">
        <v>299</v>
      </c>
      <c r="C301" s="1">
        <f t="shared" si="4"/>
        <v>44860</v>
      </c>
      <c r="D301" t="str">
        <f>IFERROR(INDEX(SY_TB[],MATCH(Sk_TB[[#This Row],[date]],SY_TB[祝日],0),2),"")</f>
        <v/>
      </c>
      <c r="I301" t="str">
        <f>Sk_TB[[#This Row],[suke01]]&amp;ku&amp;Sk_TB[[#This Row],[suke02]]&amp;ku&amp;Sk_TB[[#This Row],[suke03]]&amp;ku&amp;Sk_TB[[#This Row],[suke04]]</f>
        <v xml:space="preserve">
</v>
      </c>
      <c r="L301" s="3">
        <v>48698</v>
      </c>
      <c r="M301" s="4" t="s">
        <v>42</v>
      </c>
      <c r="N301" s="4" t="s">
        <v>30</v>
      </c>
    </row>
    <row r="302" spans="2:14" ht="22.5" x14ac:dyDescent="0.4">
      <c r="B302">
        <v>300</v>
      </c>
      <c r="C302" s="1">
        <f t="shared" si="4"/>
        <v>44861</v>
      </c>
      <c r="D302" t="str">
        <f>IFERROR(INDEX(SY_TB[],MATCH(Sk_TB[[#This Row],[date]],SY_TB[祝日],0),2),"")</f>
        <v/>
      </c>
      <c r="I302" t="str">
        <f>Sk_TB[[#This Row],[suke01]]&amp;ku&amp;Sk_TB[[#This Row],[suke02]]&amp;ku&amp;Sk_TB[[#This Row],[suke03]]&amp;ku&amp;Sk_TB[[#This Row],[suke04]]</f>
        <v xml:space="preserve">
</v>
      </c>
      <c r="L302" s="3">
        <v>48702</v>
      </c>
      <c r="M302" s="4" t="s">
        <v>43</v>
      </c>
      <c r="N302" s="4" t="s">
        <v>27</v>
      </c>
    </row>
    <row r="303" spans="2:14" ht="22.5" x14ac:dyDescent="0.4">
      <c r="B303">
        <v>301</v>
      </c>
      <c r="C303" s="1">
        <f t="shared" si="4"/>
        <v>44862</v>
      </c>
      <c r="D303" t="str">
        <f>IFERROR(INDEX(SY_TB[],MATCH(Sk_TB[[#This Row],[date]],SY_TB[祝日],0),2),"")</f>
        <v/>
      </c>
      <c r="I303" t="str">
        <f>Sk_TB[[#This Row],[suke01]]&amp;ku&amp;Sk_TB[[#This Row],[suke02]]&amp;ku&amp;Sk_TB[[#This Row],[suke03]]&amp;ku&amp;Sk_TB[[#This Row],[suke04]]</f>
        <v xml:space="preserve">
</v>
      </c>
      <c r="L303" s="3">
        <v>48703</v>
      </c>
      <c r="M303" s="4" t="s">
        <v>44</v>
      </c>
      <c r="N303" s="4" t="s">
        <v>28</v>
      </c>
    </row>
    <row r="304" spans="2:14" ht="22.5" x14ac:dyDescent="0.4">
      <c r="B304">
        <v>302</v>
      </c>
      <c r="C304" s="1">
        <f t="shared" si="4"/>
        <v>44863</v>
      </c>
      <c r="D304" t="str">
        <f>IFERROR(INDEX(SY_TB[],MATCH(Sk_TB[[#This Row],[date]],SY_TB[祝日],0),2),"")</f>
        <v/>
      </c>
      <c r="I304" t="str">
        <f>Sk_TB[[#This Row],[suke01]]&amp;ku&amp;Sk_TB[[#This Row],[suke02]]&amp;ku&amp;Sk_TB[[#This Row],[suke03]]&amp;ku&amp;Sk_TB[[#This Row],[suke04]]</f>
        <v xml:space="preserve">
</v>
      </c>
      <c r="L304" s="3">
        <v>48704</v>
      </c>
      <c r="M304" s="4" t="s">
        <v>45</v>
      </c>
      <c r="N304" s="4" t="s">
        <v>29</v>
      </c>
    </row>
    <row r="305" spans="2:14" ht="22.5" x14ac:dyDescent="0.4">
      <c r="B305">
        <v>303</v>
      </c>
      <c r="C305" s="1">
        <f t="shared" si="4"/>
        <v>44864</v>
      </c>
      <c r="D305" t="str">
        <f>IFERROR(INDEX(SY_TB[],MATCH(Sk_TB[[#This Row],[date]],SY_TB[祝日],0),2),"")</f>
        <v/>
      </c>
      <c r="I305" t="str">
        <f>Sk_TB[[#This Row],[suke01]]&amp;ku&amp;Sk_TB[[#This Row],[suke02]]&amp;ku&amp;Sk_TB[[#This Row],[suke03]]&amp;ku&amp;Sk_TB[[#This Row],[suke04]]</f>
        <v xml:space="preserve">
</v>
      </c>
      <c r="L305" s="3">
        <v>48778</v>
      </c>
      <c r="M305" s="4" t="s">
        <v>46</v>
      </c>
      <c r="N305" s="4" t="s">
        <v>26</v>
      </c>
    </row>
    <row r="306" spans="2:14" ht="22.5" x14ac:dyDescent="0.4">
      <c r="B306">
        <v>304</v>
      </c>
      <c r="C306" s="1">
        <f t="shared" si="4"/>
        <v>44865</v>
      </c>
      <c r="D306" t="str">
        <f>IFERROR(INDEX(SY_TB[],MATCH(Sk_TB[[#This Row],[date]],SY_TB[祝日],0),2),"")</f>
        <v/>
      </c>
      <c r="I306" t="str">
        <f>Sk_TB[[#This Row],[suke01]]&amp;ku&amp;Sk_TB[[#This Row],[suke02]]&amp;ku&amp;Sk_TB[[#This Row],[suke03]]&amp;ku&amp;Sk_TB[[#This Row],[suke04]]</f>
        <v xml:space="preserve">
</v>
      </c>
      <c r="L306" s="3">
        <v>48802</v>
      </c>
      <c r="M306" s="4" t="s">
        <v>47</v>
      </c>
      <c r="N306" s="4" t="s">
        <v>29</v>
      </c>
    </row>
    <row r="307" spans="2:14" ht="22.5" x14ac:dyDescent="0.4">
      <c r="B307">
        <v>305</v>
      </c>
      <c r="C307" s="1">
        <f t="shared" si="4"/>
        <v>44866</v>
      </c>
      <c r="D307" t="str">
        <f>IFERROR(INDEX(SY_TB[],MATCH(Sk_TB[[#This Row],[date]],SY_TB[祝日],0),2),"")</f>
        <v/>
      </c>
      <c r="I307" t="str">
        <f>Sk_TB[[#This Row],[suke01]]&amp;ku&amp;Sk_TB[[#This Row],[suke02]]&amp;ku&amp;Sk_TB[[#This Row],[suke03]]&amp;ku&amp;Sk_TB[[#This Row],[suke04]]</f>
        <v xml:space="preserve">
</v>
      </c>
      <c r="L307" s="3">
        <v>48841</v>
      </c>
      <c r="M307" s="4" t="s">
        <v>48</v>
      </c>
      <c r="N307" s="4" t="s">
        <v>26</v>
      </c>
    </row>
    <row r="308" spans="2:14" ht="22.5" x14ac:dyDescent="0.4">
      <c r="B308">
        <v>306</v>
      </c>
      <c r="C308" s="1">
        <f t="shared" si="4"/>
        <v>44867</v>
      </c>
      <c r="D308" t="str">
        <f>IFERROR(INDEX(SY_TB[],MATCH(Sk_TB[[#This Row],[date]],SY_TB[祝日],0),2),"")</f>
        <v/>
      </c>
      <c r="I308" t="str">
        <f>Sk_TB[[#This Row],[suke01]]&amp;ku&amp;Sk_TB[[#This Row],[suke02]]&amp;ku&amp;Sk_TB[[#This Row],[suke03]]&amp;ku&amp;Sk_TB[[#This Row],[suke04]]</f>
        <v xml:space="preserve">
</v>
      </c>
      <c r="L308" s="3">
        <v>48845</v>
      </c>
      <c r="M308" s="4" t="s">
        <v>49</v>
      </c>
      <c r="N308" s="4" t="s">
        <v>30</v>
      </c>
    </row>
    <row r="309" spans="2:14" ht="22.5" x14ac:dyDescent="0.4">
      <c r="B309">
        <v>307</v>
      </c>
      <c r="C309" s="1">
        <f t="shared" si="4"/>
        <v>44868</v>
      </c>
      <c r="D309" t="str">
        <f>IFERROR(INDEX(SY_TB[],MATCH(Sk_TB[[#This Row],[date]],SY_TB[祝日],0),2),"")</f>
        <v>文化の日</v>
      </c>
      <c r="I309" t="str">
        <f>Sk_TB[[#This Row],[suke01]]&amp;ku&amp;Sk_TB[[#This Row],[suke02]]&amp;ku&amp;Sk_TB[[#This Row],[suke03]]&amp;ku&amp;Sk_TB[[#This Row],[suke04]]</f>
        <v xml:space="preserve">
</v>
      </c>
      <c r="L309" s="3">
        <v>48862</v>
      </c>
      <c r="M309" s="4" t="s">
        <v>57</v>
      </c>
      <c r="N309" s="4" t="s">
        <v>26</v>
      </c>
    </row>
    <row r="310" spans="2:14" ht="22.5" x14ac:dyDescent="0.4">
      <c r="B310">
        <v>308</v>
      </c>
      <c r="C310" s="1">
        <f t="shared" si="4"/>
        <v>44869</v>
      </c>
      <c r="D310" t="str">
        <f>IFERROR(INDEX(SY_TB[],MATCH(Sk_TB[[#This Row],[date]],SY_TB[祝日],0),2),"")</f>
        <v/>
      </c>
      <c r="I310" t="str">
        <f>Sk_TB[[#This Row],[suke01]]&amp;ku&amp;Sk_TB[[#This Row],[suke02]]&amp;ku&amp;Sk_TB[[#This Row],[suke03]]&amp;ku&amp;Sk_TB[[#This Row],[suke04]]</f>
        <v xml:space="preserve">
</v>
      </c>
      <c r="L310" s="3">
        <v>48886</v>
      </c>
      <c r="M310" s="4" t="s">
        <v>51</v>
      </c>
      <c r="N310" s="4" t="s">
        <v>29</v>
      </c>
    </row>
    <row r="311" spans="2:14" ht="22.5" x14ac:dyDescent="0.4">
      <c r="B311">
        <v>309</v>
      </c>
      <c r="C311" s="1">
        <f t="shared" si="4"/>
        <v>44870</v>
      </c>
      <c r="D311" t="str">
        <f>IFERROR(INDEX(SY_TB[],MATCH(Sk_TB[[#This Row],[date]],SY_TB[祝日],0),2),"")</f>
        <v/>
      </c>
      <c r="I311" t="str">
        <f>Sk_TB[[#This Row],[suke01]]&amp;ku&amp;Sk_TB[[#This Row],[suke02]]&amp;ku&amp;Sk_TB[[#This Row],[suke03]]&amp;ku&amp;Sk_TB[[#This Row],[suke04]]</f>
        <v xml:space="preserve">
</v>
      </c>
      <c r="L311" s="3">
        <v>48906</v>
      </c>
      <c r="M311" s="4" t="s">
        <v>52</v>
      </c>
      <c r="N311" s="4" t="s">
        <v>28</v>
      </c>
    </row>
    <row r="312" spans="2:14" ht="22.5" x14ac:dyDescent="0.4">
      <c r="B312">
        <v>310</v>
      </c>
      <c r="C312" s="1">
        <f t="shared" si="4"/>
        <v>44871</v>
      </c>
      <c r="D312" t="str">
        <f>IFERROR(INDEX(SY_TB[],MATCH(Sk_TB[[#This Row],[date]],SY_TB[祝日],0),2),"")</f>
        <v/>
      </c>
      <c r="I312" t="str">
        <f>Sk_TB[[#This Row],[suke01]]&amp;ku&amp;Sk_TB[[#This Row],[suke02]]&amp;ku&amp;Sk_TB[[#This Row],[suke03]]&amp;ku&amp;Sk_TB[[#This Row],[suke04]]</f>
        <v xml:space="preserve">
</v>
      </c>
      <c r="L312" s="3">
        <v>48945</v>
      </c>
      <c r="M312" s="4" t="s">
        <v>36</v>
      </c>
      <c r="N312" s="4" t="s">
        <v>37</v>
      </c>
    </row>
    <row r="313" spans="2:14" ht="22.5" x14ac:dyDescent="0.4">
      <c r="B313">
        <v>311</v>
      </c>
      <c r="C313" s="1">
        <f t="shared" si="4"/>
        <v>44872</v>
      </c>
      <c r="D313" t="str">
        <f>IFERROR(INDEX(SY_TB[],MATCH(Sk_TB[[#This Row],[date]],SY_TB[祝日],0),2),"")</f>
        <v/>
      </c>
      <c r="I313" t="str">
        <f>Sk_TB[[#This Row],[suke01]]&amp;ku&amp;Sk_TB[[#This Row],[suke02]]&amp;ku&amp;Sk_TB[[#This Row],[suke03]]&amp;ku&amp;Sk_TB[[#This Row],[suke04]]</f>
        <v xml:space="preserve">
</v>
      </c>
      <c r="L313" s="3">
        <v>48946</v>
      </c>
      <c r="M313" s="4" t="s">
        <v>38</v>
      </c>
      <c r="N313" s="4" t="s">
        <v>26</v>
      </c>
    </row>
    <row r="314" spans="2:14" ht="22.5" x14ac:dyDescent="0.4">
      <c r="B314">
        <v>312</v>
      </c>
      <c r="C314" s="1">
        <f t="shared" si="4"/>
        <v>44873</v>
      </c>
      <c r="D314" t="str">
        <f>IFERROR(INDEX(SY_TB[],MATCH(Sk_TB[[#This Row],[date]],SY_TB[祝日],0),2),"")</f>
        <v/>
      </c>
      <c r="I314" t="str">
        <f>Sk_TB[[#This Row],[suke01]]&amp;ku&amp;Sk_TB[[#This Row],[suke02]]&amp;ku&amp;Sk_TB[[#This Row],[suke03]]&amp;ku&amp;Sk_TB[[#This Row],[suke04]]</f>
        <v xml:space="preserve">
</v>
      </c>
      <c r="L314" s="3">
        <v>48953</v>
      </c>
      <c r="M314" s="4" t="s">
        <v>39</v>
      </c>
      <c r="N314" s="4" t="s">
        <v>26</v>
      </c>
    </row>
    <row r="315" spans="2:14" ht="22.5" x14ac:dyDescent="0.4">
      <c r="B315">
        <v>313</v>
      </c>
      <c r="C315" s="1">
        <f t="shared" si="4"/>
        <v>44874</v>
      </c>
      <c r="D315" t="str">
        <f>IFERROR(INDEX(SY_TB[],MATCH(Sk_TB[[#This Row],[date]],SY_TB[祝日],0),2),"")</f>
        <v/>
      </c>
      <c r="I315" t="str">
        <f>Sk_TB[[#This Row],[suke01]]&amp;ku&amp;Sk_TB[[#This Row],[suke02]]&amp;ku&amp;Sk_TB[[#This Row],[suke03]]&amp;ku&amp;Sk_TB[[#This Row],[suke04]]</f>
        <v xml:space="preserve">
</v>
      </c>
      <c r="L315" s="3">
        <v>48986</v>
      </c>
      <c r="M315" s="4" t="s">
        <v>40</v>
      </c>
      <c r="N315" s="4" t="s">
        <v>31</v>
      </c>
    </row>
    <row r="316" spans="2:14" ht="22.5" x14ac:dyDescent="0.4">
      <c r="B316">
        <v>314</v>
      </c>
      <c r="C316" s="1">
        <f t="shared" si="4"/>
        <v>44875</v>
      </c>
      <c r="D316" t="str">
        <f>IFERROR(INDEX(SY_TB[],MATCH(Sk_TB[[#This Row],[date]],SY_TB[祝日],0),2),"")</f>
        <v/>
      </c>
      <c r="I316" t="str">
        <f>Sk_TB[[#This Row],[suke01]]&amp;ku&amp;Sk_TB[[#This Row],[suke02]]&amp;ku&amp;Sk_TB[[#This Row],[suke03]]&amp;ku&amp;Sk_TB[[#This Row],[suke04]]</f>
        <v xml:space="preserve">
</v>
      </c>
      <c r="L316" s="3">
        <v>48998</v>
      </c>
      <c r="M316" s="4" t="s">
        <v>53</v>
      </c>
      <c r="N316" s="4" t="s">
        <v>29</v>
      </c>
    </row>
    <row r="317" spans="2:14" ht="22.5" x14ac:dyDescent="0.4">
      <c r="B317">
        <v>315</v>
      </c>
      <c r="C317" s="1">
        <f t="shared" si="4"/>
        <v>44876</v>
      </c>
      <c r="D317" t="str">
        <f>IFERROR(INDEX(SY_TB[],MATCH(Sk_TB[[#This Row],[date]],SY_TB[祝日],0),2),"")</f>
        <v/>
      </c>
      <c r="I317" t="str">
        <f>Sk_TB[[#This Row],[suke01]]&amp;ku&amp;Sk_TB[[#This Row],[suke02]]&amp;ku&amp;Sk_TB[[#This Row],[suke03]]&amp;ku&amp;Sk_TB[[#This Row],[suke04]]</f>
        <v xml:space="preserve">
</v>
      </c>
      <c r="L317" s="3">
        <v>49023</v>
      </c>
      <c r="M317" s="4" t="s">
        <v>41</v>
      </c>
      <c r="N317" s="4" t="s">
        <v>26</v>
      </c>
    </row>
    <row r="318" spans="2:14" ht="22.5" x14ac:dyDescent="0.4">
      <c r="B318">
        <v>316</v>
      </c>
      <c r="C318" s="1">
        <f t="shared" si="4"/>
        <v>44877</v>
      </c>
      <c r="D318" t="str">
        <f>IFERROR(INDEX(SY_TB[],MATCH(Sk_TB[[#This Row],[date]],SY_TB[祝日],0),2),"")</f>
        <v/>
      </c>
      <c r="I318" t="str">
        <f>Sk_TB[[#This Row],[suke01]]&amp;ku&amp;Sk_TB[[#This Row],[suke02]]&amp;ku&amp;Sk_TB[[#This Row],[suke03]]&amp;ku&amp;Sk_TB[[#This Row],[suke04]]</f>
        <v xml:space="preserve">
</v>
      </c>
      <c r="L318" s="3">
        <v>49063</v>
      </c>
      <c r="M318" s="4" t="s">
        <v>42</v>
      </c>
      <c r="N318" s="4" t="s">
        <v>31</v>
      </c>
    </row>
    <row r="319" spans="2:14" ht="22.5" x14ac:dyDescent="0.4">
      <c r="B319">
        <v>317</v>
      </c>
      <c r="C319" s="1">
        <f t="shared" si="4"/>
        <v>44878</v>
      </c>
      <c r="D319" t="str">
        <f>IFERROR(INDEX(SY_TB[],MATCH(Sk_TB[[#This Row],[date]],SY_TB[祝日],0),2),"")</f>
        <v/>
      </c>
      <c r="I319" t="str">
        <f>Sk_TB[[#This Row],[suke01]]&amp;ku&amp;Sk_TB[[#This Row],[suke02]]&amp;ku&amp;Sk_TB[[#This Row],[suke03]]&amp;ku&amp;Sk_TB[[#This Row],[suke04]]</f>
        <v xml:space="preserve">
</v>
      </c>
      <c r="L319" s="3">
        <v>49067</v>
      </c>
      <c r="M319" s="4" t="s">
        <v>43</v>
      </c>
      <c r="N319" s="4" t="s">
        <v>28</v>
      </c>
    </row>
    <row r="320" spans="2:14" ht="22.5" x14ac:dyDescent="0.4">
      <c r="B320">
        <v>318</v>
      </c>
      <c r="C320" s="1">
        <f t="shared" si="4"/>
        <v>44879</v>
      </c>
      <c r="D320" t="str">
        <f>IFERROR(INDEX(SY_TB[],MATCH(Sk_TB[[#This Row],[date]],SY_TB[祝日],0),2),"")</f>
        <v/>
      </c>
      <c r="I320" t="str">
        <f>Sk_TB[[#This Row],[suke01]]&amp;ku&amp;Sk_TB[[#This Row],[suke02]]&amp;ku&amp;Sk_TB[[#This Row],[suke03]]&amp;ku&amp;Sk_TB[[#This Row],[suke04]]</f>
        <v xml:space="preserve">
</v>
      </c>
      <c r="L320" s="3">
        <v>49068</v>
      </c>
      <c r="M320" s="4" t="s">
        <v>44</v>
      </c>
      <c r="N320" s="4" t="s">
        <v>29</v>
      </c>
    </row>
    <row r="321" spans="2:14" ht="22.5" x14ac:dyDescent="0.4">
      <c r="B321">
        <v>319</v>
      </c>
      <c r="C321" s="1">
        <f t="shared" si="4"/>
        <v>44880</v>
      </c>
      <c r="D321" t="str">
        <f>IFERROR(INDEX(SY_TB[],MATCH(Sk_TB[[#This Row],[date]],SY_TB[祝日],0),2),"")</f>
        <v/>
      </c>
      <c r="I321" t="str">
        <f>Sk_TB[[#This Row],[suke01]]&amp;ku&amp;Sk_TB[[#This Row],[suke02]]&amp;ku&amp;Sk_TB[[#This Row],[suke03]]&amp;ku&amp;Sk_TB[[#This Row],[suke04]]</f>
        <v xml:space="preserve">
</v>
      </c>
      <c r="L321" s="3">
        <v>49069</v>
      </c>
      <c r="M321" s="4" t="s">
        <v>45</v>
      </c>
      <c r="N321" s="4" t="s">
        <v>30</v>
      </c>
    </row>
    <row r="322" spans="2:14" ht="22.5" x14ac:dyDescent="0.4">
      <c r="B322">
        <v>320</v>
      </c>
      <c r="C322" s="1">
        <f t="shared" si="4"/>
        <v>44881</v>
      </c>
      <c r="D322" t="str">
        <f>IFERROR(INDEX(SY_TB[],MATCH(Sk_TB[[#This Row],[date]],SY_TB[祝日],0),2),"")</f>
        <v/>
      </c>
      <c r="I322" t="str">
        <f>Sk_TB[[#This Row],[suke01]]&amp;ku&amp;Sk_TB[[#This Row],[suke02]]&amp;ku&amp;Sk_TB[[#This Row],[suke03]]&amp;ku&amp;Sk_TB[[#This Row],[suke04]]</f>
        <v xml:space="preserve">
</v>
      </c>
      <c r="L322" s="3">
        <v>49142</v>
      </c>
      <c r="M322" s="4" t="s">
        <v>46</v>
      </c>
      <c r="N322" s="4" t="s">
        <v>26</v>
      </c>
    </row>
    <row r="323" spans="2:14" ht="22.5" x14ac:dyDescent="0.4">
      <c r="B323">
        <v>321</v>
      </c>
      <c r="C323" s="1">
        <f t="shared" si="4"/>
        <v>44882</v>
      </c>
      <c r="D323" t="str">
        <f>IFERROR(INDEX(SY_TB[],MATCH(Sk_TB[[#This Row],[date]],SY_TB[祝日],0),2),"")</f>
        <v/>
      </c>
      <c r="I323" t="str">
        <f>Sk_TB[[#This Row],[suke01]]&amp;ku&amp;Sk_TB[[#This Row],[suke02]]&amp;ku&amp;Sk_TB[[#This Row],[suke03]]&amp;ku&amp;Sk_TB[[#This Row],[suke04]]</f>
        <v xml:space="preserve">
</v>
      </c>
      <c r="L323" s="3">
        <v>49167</v>
      </c>
      <c r="M323" s="4" t="s">
        <v>47</v>
      </c>
      <c r="N323" s="4" t="s">
        <v>30</v>
      </c>
    </row>
    <row r="324" spans="2:14" ht="22.5" x14ac:dyDescent="0.4">
      <c r="B324">
        <v>322</v>
      </c>
      <c r="C324" s="1">
        <f t="shared" si="4"/>
        <v>44883</v>
      </c>
      <c r="D324" t="str">
        <f>IFERROR(INDEX(SY_TB[],MATCH(Sk_TB[[#This Row],[date]],SY_TB[祝日],0),2),"")</f>
        <v/>
      </c>
      <c r="I324" t="str">
        <f>Sk_TB[[#This Row],[suke01]]&amp;ku&amp;Sk_TB[[#This Row],[suke02]]&amp;ku&amp;Sk_TB[[#This Row],[suke03]]&amp;ku&amp;Sk_TB[[#This Row],[suke04]]</f>
        <v xml:space="preserve">
</v>
      </c>
      <c r="L324" s="3">
        <v>49205</v>
      </c>
      <c r="M324" s="4" t="s">
        <v>48</v>
      </c>
      <c r="N324" s="4" t="s">
        <v>26</v>
      </c>
    </row>
    <row r="325" spans="2:14" ht="22.5" x14ac:dyDescent="0.4">
      <c r="B325">
        <v>323</v>
      </c>
      <c r="C325" s="1">
        <f t="shared" ref="C325:C388" si="5">C324+1</f>
        <v>44884</v>
      </c>
      <c r="D325" t="str">
        <f>IFERROR(INDEX(SY_TB[],MATCH(Sk_TB[[#This Row],[date]],SY_TB[祝日],0),2),"")</f>
        <v/>
      </c>
      <c r="I325" t="str">
        <f>Sk_TB[[#This Row],[suke01]]&amp;ku&amp;Sk_TB[[#This Row],[suke02]]&amp;ku&amp;Sk_TB[[#This Row],[suke03]]&amp;ku&amp;Sk_TB[[#This Row],[suke04]]</f>
        <v xml:space="preserve">
</v>
      </c>
      <c r="L325" s="3">
        <v>49210</v>
      </c>
      <c r="M325" s="4" t="s">
        <v>49</v>
      </c>
      <c r="N325" s="4" t="s">
        <v>31</v>
      </c>
    </row>
    <row r="326" spans="2:14" ht="22.5" x14ac:dyDescent="0.4">
      <c r="B326">
        <v>324</v>
      </c>
      <c r="C326" s="1">
        <f t="shared" si="5"/>
        <v>44885</v>
      </c>
      <c r="D326" t="str">
        <f>IFERROR(INDEX(SY_TB[],MATCH(Sk_TB[[#This Row],[date]],SY_TB[祝日],0),2),"")</f>
        <v/>
      </c>
      <c r="I326" t="str">
        <f>Sk_TB[[#This Row],[suke01]]&amp;ku&amp;Sk_TB[[#This Row],[suke02]]&amp;ku&amp;Sk_TB[[#This Row],[suke03]]&amp;ku&amp;Sk_TB[[#This Row],[suke04]]</f>
        <v xml:space="preserve">
</v>
      </c>
      <c r="L326" s="3">
        <v>49226</v>
      </c>
      <c r="M326" s="4" t="s">
        <v>57</v>
      </c>
      <c r="N326" s="4" t="s">
        <v>26</v>
      </c>
    </row>
    <row r="327" spans="2:14" ht="22.5" x14ac:dyDescent="0.4">
      <c r="B327">
        <v>325</v>
      </c>
      <c r="C327" s="1">
        <f t="shared" si="5"/>
        <v>44886</v>
      </c>
      <c r="D327" t="str">
        <f>IFERROR(INDEX(SY_TB[],MATCH(Sk_TB[[#This Row],[date]],SY_TB[祝日],0),2),"")</f>
        <v/>
      </c>
      <c r="I327" t="str">
        <f>Sk_TB[[#This Row],[suke01]]&amp;ku&amp;Sk_TB[[#This Row],[suke02]]&amp;ku&amp;Sk_TB[[#This Row],[suke03]]&amp;ku&amp;Sk_TB[[#This Row],[suke04]]</f>
        <v xml:space="preserve">
</v>
      </c>
      <c r="L327" s="3">
        <v>49251</v>
      </c>
      <c r="M327" s="4" t="s">
        <v>51</v>
      </c>
      <c r="N327" s="4" t="s">
        <v>30</v>
      </c>
    </row>
    <row r="328" spans="2:14" ht="22.5" x14ac:dyDescent="0.4">
      <c r="B328">
        <v>326</v>
      </c>
      <c r="C328" s="1">
        <f t="shared" si="5"/>
        <v>44887</v>
      </c>
      <c r="D328" t="str">
        <f>IFERROR(INDEX(SY_TB[],MATCH(Sk_TB[[#This Row],[date]],SY_TB[祝日],0),2),"")</f>
        <v/>
      </c>
      <c r="I328" t="str">
        <f>Sk_TB[[#This Row],[suke01]]&amp;ku&amp;Sk_TB[[#This Row],[suke02]]&amp;ku&amp;Sk_TB[[#This Row],[suke03]]&amp;ku&amp;Sk_TB[[#This Row],[suke04]]</f>
        <v xml:space="preserve">
</v>
      </c>
      <c r="L328" s="3">
        <v>49271</v>
      </c>
      <c r="M328" s="4" t="s">
        <v>52</v>
      </c>
      <c r="N328" s="4" t="s">
        <v>29</v>
      </c>
    </row>
    <row r="329" spans="2:14" ht="22.5" x14ac:dyDescent="0.4">
      <c r="B329">
        <v>327</v>
      </c>
      <c r="C329" s="1">
        <f t="shared" si="5"/>
        <v>44888</v>
      </c>
      <c r="D329" t="str">
        <f>IFERROR(INDEX(SY_TB[],MATCH(Sk_TB[[#This Row],[date]],SY_TB[祝日],0),2),"")</f>
        <v>勤労感謝の日</v>
      </c>
      <c r="I329" t="str">
        <f>Sk_TB[[#This Row],[suke01]]&amp;ku&amp;Sk_TB[[#This Row],[suke02]]&amp;ku&amp;Sk_TB[[#This Row],[suke03]]&amp;ku&amp;Sk_TB[[#This Row],[suke04]]</f>
        <v xml:space="preserve">
</v>
      </c>
      <c r="L329" s="3">
        <v>49310</v>
      </c>
      <c r="M329" s="4" t="s">
        <v>36</v>
      </c>
      <c r="N329" s="4" t="s">
        <v>26</v>
      </c>
    </row>
    <row r="330" spans="2:14" ht="22.5" x14ac:dyDescent="0.4">
      <c r="B330">
        <v>328</v>
      </c>
      <c r="C330" s="1">
        <f t="shared" si="5"/>
        <v>44889</v>
      </c>
      <c r="D330" t="str">
        <f>IFERROR(INDEX(SY_TB[],MATCH(Sk_TB[[#This Row],[date]],SY_TB[祝日],0),2),"")</f>
        <v/>
      </c>
      <c r="I330" t="str">
        <f>Sk_TB[[#This Row],[suke01]]&amp;ku&amp;Sk_TB[[#This Row],[suke02]]&amp;ku&amp;Sk_TB[[#This Row],[suke03]]&amp;ku&amp;Sk_TB[[#This Row],[suke04]]</f>
        <v xml:space="preserve">
</v>
      </c>
      <c r="L330" s="3">
        <v>49317</v>
      </c>
      <c r="M330" s="4" t="s">
        <v>39</v>
      </c>
      <c r="N330" s="4" t="s">
        <v>26</v>
      </c>
    </row>
    <row r="331" spans="2:14" ht="22.5" x14ac:dyDescent="0.4">
      <c r="B331">
        <v>329</v>
      </c>
      <c r="C331" s="1">
        <f t="shared" si="5"/>
        <v>44890</v>
      </c>
      <c r="D331" t="str">
        <f>IFERROR(INDEX(SY_TB[],MATCH(Sk_TB[[#This Row],[date]],SY_TB[祝日],0),2),"")</f>
        <v/>
      </c>
      <c r="I331" t="str">
        <f>Sk_TB[[#This Row],[suke01]]&amp;ku&amp;Sk_TB[[#This Row],[suke02]]&amp;ku&amp;Sk_TB[[#This Row],[suke03]]&amp;ku&amp;Sk_TB[[#This Row],[suke04]]</f>
        <v xml:space="preserve">
</v>
      </c>
      <c r="L331" s="3">
        <v>49351</v>
      </c>
      <c r="M331" s="4" t="s">
        <v>40</v>
      </c>
      <c r="N331" s="4" t="s">
        <v>37</v>
      </c>
    </row>
    <row r="332" spans="2:14" ht="22.5" x14ac:dyDescent="0.4">
      <c r="B332">
        <v>330</v>
      </c>
      <c r="C332" s="1">
        <f t="shared" si="5"/>
        <v>44891</v>
      </c>
      <c r="D332" t="str">
        <f>IFERROR(INDEX(SY_TB[],MATCH(Sk_TB[[#This Row],[date]],SY_TB[祝日],0),2),"")</f>
        <v/>
      </c>
      <c r="I332" t="str">
        <f>Sk_TB[[#This Row],[suke01]]&amp;ku&amp;Sk_TB[[#This Row],[suke02]]&amp;ku&amp;Sk_TB[[#This Row],[suke03]]&amp;ku&amp;Sk_TB[[#This Row],[suke04]]</f>
        <v xml:space="preserve">
</v>
      </c>
      <c r="L332" s="3">
        <v>49352</v>
      </c>
      <c r="M332" s="4" t="s">
        <v>38</v>
      </c>
      <c r="N332" s="4" t="s">
        <v>26</v>
      </c>
    </row>
    <row r="333" spans="2:14" ht="22.5" x14ac:dyDescent="0.4">
      <c r="B333">
        <v>331</v>
      </c>
      <c r="C333" s="1">
        <f t="shared" si="5"/>
        <v>44892</v>
      </c>
      <c r="D333" t="str">
        <f>IFERROR(INDEX(SY_TB[],MATCH(Sk_TB[[#This Row],[date]],SY_TB[祝日],0),2),"")</f>
        <v/>
      </c>
      <c r="I333" t="str">
        <f>Sk_TB[[#This Row],[suke01]]&amp;ku&amp;Sk_TB[[#This Row],[suke02]]&amp;ku&amp;Sk_TB[[#This Row],[suke03]]&amp;ku&amp;Sk_TB[[#This Row],[suke04]]</f>
        <v xml:space="preserve">
</v>
      </c>
      <c r="L333" s="3">
        <v>49363</v>
      </c>
      <c r="M333" s="4" t="s">
        <v>53</v>
      </c>
      <c r="N333" s="4" t="s">
        <v>30</v>
      </c>
    </row>
    <row r="334" spans="2:14" ht="22.5" x14ac:dyDescent="0.4">
      <c r="B334">
        <v>332</v>
      </c>
      <c r="C334" s="1">
        <f t="shared" si="5"/>
        <v>44893</v>
      </c>
      <c r="D334" t="str">
        <f>IFERROR(INDEX(SY_TB[],MATCH(Sk_TB[[#This Row],[date]],SY_TB[祝日],0),2),"")</f>
        <v/>
      </c>
      <c r="I334" t="str">
        <f>Sk_TB[[#This Row],[suke01]]&amp;ku&amp;Sk_TB[[#This Row],[suke02]]&amp;ku&amp;Sk_TB[[#This Row],[suke03]]&amp;ku&amp;Sk_TB[[#This Row],[suke04]]</f>
        <v xml:space="preserve">
</v>
      </c>
      <c r="L334" s="3">
        <v>49389</v>
      </c>
      <c r="M334" s="4" t="s">
        <v>41</v>
      </c>
      <c r="N334" s="4" t="s">
        <v>28</v>
      </c>
    </row>
    <row r="335" spans="2:14" ht="22.5" x14ac:dyDescent="0.4">
      <c r="B335">
        <v>333</v>
      </c>
      <c r="C335" s="1">
        <f t="shared" si="5"/>
        <v>44894</v>
      </c>
      <c r="D335" t="str">
        <f>IFERROR(INDEX(SY_TB[],MATCH(Sk_TB[[#This Row],[date]],SY_TB[祝日],0),2),"")</f>
        <v/>
      </c>
      <c r="I335" t="str">
        <f>Sk_TB[[#This Row],[suke01]]&amp;ku&amp;Sk_TB[[#This Row],[suke02]]&amp;ku&amp;Sk_TB[[#This Row],[suke03]]&amp;ku&amp;Sk_TB[[#This Row],[suke04]]</f>
        <v xml:space="preserve">
</v>
      </c>
      <c r="L335" s="3">
        <v>49428</v>
      </c>
      <c r="M335" s="4" t="s">
        <v>42</v>
      </c>
      <c r="N335" s="4" t="s">
        <v>37</v>
      </c>
    </row>
    <row r="336" spans="2:14" ht="22.5" x14ac:dyDescent="0.4">
      <c r="B336">
        <v>334</v>
      </c>
      <c r="C336" s="1">
        <f t="shared" si="5"/>
        <v>44895</v>
      </c>
      <c r="D336" t="str">
        <f>IFERROR(INDEX(SY_TB[],MATCH(Sk_TB[[#This Row],[date]],SY_TB[祝日],0),2),"")</f>
        <v/>
      </c>
      <c r="I336" t="str">
        <f>Sk_TB[[#This Row],[suke01]]&amp;ku&amp;Sk_TB[[#This Row],[suke02]]&amp;ku&amp;Sk_TB[[#This Row],[suke03]]&amp;ku&amp;Sk_TB[[#This Row],[suke04]]</f>
        <v xml:space="preserve">
</v>
      </c>
      <c r="L336" s="3">
        <v>49429</v>
      </c>
      <c r="M336" s="4" t="s">
        <v>38</v>
      </c>
      <c r="N336" s="4" t="s">
        <v>26</v>
      </c>
    </row>
    <row r="337" spans="2:14" ht="22.5" x14ac:dyDescent="0.4">
      <c r="B337">
        <v>335</v>
      </c>
      <c r="C337" s="1">
        <f t="shared" si="5"/>
        <v>44896</v>
      </c>
      <c r="D337" t="str">
        <f>IFERROR(INDEX(SY_TB[],MATCH(Sk_TB[[#This Row],[date]],SY_TB[祝日],0),2),"")</f>
        <v/>
      </c>
      <c r="I337" t="str">
        <f>Sk_TB[[#This Row],[suke01]]&amp;ku&amp;Sk_TB[[#This Row],[suke02]]&amp;ku&amp;Sk_TB[[#This Row],[suke03]]&amp;ku&amp;Sk_TB[[#This Row],[suke04]]</f>
        <v xml:space="preserve">
</v>
      </c>
      <c r="L337" s="3">
        <v>49432</v>
      </c>
      <c r="M337" s="4" t="s">
        <v>43</v>
      </c>
      <c r="N337" s="4" t="s">
        <v>29</v>
      </c>
    </row>
    <row r="338" spans="2:14" ht="22.5" x14ac:dyDescent="0.4">
      <c r="B338">
        <v>336</v>
      </c>
      <c r="C338" s="1">
        <f t="shared" si="5"/>
        <v>44897</v>
      </c>
      <c r="D338" t="str">
        <f>IFERROR(INDEX(SY_TB[],MATCH(Sk_TB[[#This Row],[date]],SY_TB[祝日],0),2),"")</f>
        <v/>
      </c>
      <c r="I338" t="str">
        <f>Sk_TB[[#This Row],[suke01]]&amp;ku&amp;Sk_TB[[#This Row],[suke02]]&amp;ku&amp;Sk_TB[[#This Row],[suke03]]&amp;ku&amp;Sk_TB[[#This Row],[suke04]]</f>
        <v xml:space="preserve">
</v>
      </c>
      <c r="L338" s="3">
        <v>49433</v>
      </c>
      <c r="M338" s="4" t="s">
        <v>44</v>
      </c>
      <c r="N338" s="4" t="s">
        <v>30</v>
      </c>
    </row>
    <row r="339" spans="2:14" ht="22.5" x14ac:dyDescent="0.4">
      <c r="B339">
        <v>337</v>
      </c>
      <c r="C339" s="1">
        <f t="shared" si="5"/>
        <v>44898</v>
      </c>
      <c r="D339" t="str">
        <f>IFERROR(INDEX(SY_TB[],MATCH(Sk_TB[[#This Row],[date]],SY_TB[祝日],0),2),"")</f>
        <v/>
      </c>
      <c r="I339" t="str">
        <f>Sk_TB[[#This Row],[suke01]]&amp;ku&amp;Sk_TB[[#This Row],[suke02]]&amp;ku&amp;Sk_TB[[#This Row],[suke03]]&amp;ku&amp;Sk_TB[[#This Row],[suke04]]</f>
        <v xml:space="preserve">
</v>
      </c>
      <c r="L339" s="3">
        <v>49434</v>
      </c>
      <c r="M339" s="4" t="s">
        <v>45</v>
      </c>
      <c r="N339" s="4" t="s">
        <v>31</v>
      </c>
    </row>
    <row r="340" spans="2:14" ht="22.5" x14ac:dyDescent="0.4">
      <c r="B340">
        <v>338</v>
      </c>
      <c r="C340" s="1">
        <f t="shared" si="5"/>
        <v>44899</v>
      </c>
      <c r="D340" t="str">
        <f>IFERROR(INDEX(SY_TB[],MATCH(Sk_TB[[#This Row],[date]],SY_TB[祝日],0),2),"")</f>
        <v/>
      </c>
      <c r="I340" t="str">
        <f>Sk_TB[[#This Row],[suke01]]&amp;ku&amp;Sk_TB[[#This Row],[suke02]]&amp;ku&amp;Sk_TB[[#This Row],[suke03]]&amp;ku&amp;Sk_TB[[#This Row],[suke04]]</f>
        <v xml:space="preserve">
</v>
      </c>
      <c r="L340" s="3">
        <v>49506</v>
      </c>
      <c r="M340" s="4" t="s">
        <v>46</v>
      </c>
      <c r="N340" s="4" t="s">
        <v>26</v>
      </c>
    </row>
    <row r="341" spans="2:14" ht="22.5" x14ac:dyDescent="0.4">
      <c r="B341">
        <v>339</v>
      </c>
      <c r="C341" s="1">
        <f t="shared" si="5"/>
        <v>44900</v>
      </c>
      <c r="D341" t="str">
        <f>IFERROR(INDEX(SY_TB[],MATCH(Sk_TB[[#This Row],[date]],SY_TB[祝日],0),2),"")</f>
        <v/>
      </c>
      <c r="I341" t="str">
        <f>Sk_TB[[#This Row],[suke01]]&amp;ku&amp;Sk_TB[[#This Row],[suke02]]&amp;ku&amp;Sk_TB[[#This Row],[suke03]]&amp;ku&amp;Sk_TB[[#This Row],[suke04]]</f>
        <v xml:space="preserve">
</v>
      </c>
      <c r="L341" s="3">
        <v>49532</v>
      </c>
      <c r="M341" s="4" t="s">
        <v>47</v>
      </c>
      <c r="N341" s="4" t="s">
        <v>31</v>
      </c>
    </row>
    <row r="342" spans="2:14" ht="22.5" x14ac:dyDescent="0.4">
      <c r="B342">
        <v>340</v>
      </c>
      <c r="C342" s="1">
        <f t="shared" si="5"/>
        <v>44901</v>
      </c>
      <c r="D342" t="str">
        <f>IFERROR(INDEX(SY_TB[],MATCH(Sk_TB[[#This Row],[date]],SY_TB[祝日],0),2),"")</f>
        <v/>
      </c>
      <c r="I342" t="str">
        <f>Sk_TB[[#This Row],[suke01]]&amp;ku&amp;Sk_TB[[#This Row],[suke02]]&amp;ku&amp;Sk_TB[[#This Row],[suke03]]&amp;ku&amp;Sk_TB[[#This Row],[suke04]]</f>
        <v xml:space="preserve">
</v>
      </c>
      <c r="L342" s="3">
        <v>49569</v>
      </c>
      <c r="M342" s="4" t="s">
        <v>48</v>
      </c>
      <c r="N342" s="4" t="s">
        <v>26</v>
      </c>
    </row>
    <row r="343" spans="2:14" ht="22.5" x14ac:dyDescent="0.4">
      <c r="B343">
        <v>341</v>
      </c>
      <c r="C343" s="1">
        <f t="shared" si="5"/>
        <v>44902</v>
      </c>
      <c r="D343" t="str">
        <f>IFERROR(INDEX(SY_TB[],MATCH(Sk_TB[[#This Row],[date]],SY_TB[祝日],0),2),"")</f>
        <v/>
      </c>
      <c r="I343" t="str">
        <f>Sk_TB[[#This Row],[suke01]]&amp;ku&amp;Sk_TB[[#This Row],[suke02]]&amp;ku&amp;Sk_TB[[#This Row],[suke03]]&amp;ku&amp;Sk_TB[[#This Row],[suke04]]</f>
        <v xml:space="preserve">
</v>
      </c>
      <c r="L343" s="3">
        <v>49575</v>
      </c>
      <c r="M343" s="4" t="s">
        <v>49</v>
      </c>
      <c r="N343" s="4" t="s">
        <v>37</v>
      </c>
    </row>
    <row r="344" spans="2:14" ht="22.5" x14ac:dyDescent="0.4">
      <c r="B344">
        <v>342</v>
      </c>
      <c r="C344" s="1">
        <f t="shared" si="5"/>
        <v>44903</v>
      </c>
      <c r="D344" t="str">
        <f>IFERROR(INDEX(SY_TB[],MATCH(Sk_TB[[#This Row],[date]],SY_TB[祝日],0),2),"")</f>
        <v/>
      </c>
      <c r="I344" t="str">
        <f>Sk_TB[[#This Row],[suke01]]&amp;ku&amp;Sk_TB[[#This Row],[suke02]]&amp;ku&amp;Sk_TB[[#This Row],[suke03]]&amp;ku&amp;Sk_TB[[#This Row],[suke04]]</f>
        <v xml:space="preserve">
</v>
      </c>
      <c r="L344" s="3">
        <v>49576</v>
      </c>
      <c r="M344" s="4" t="s">
        <v>38</v>
      </c>
      <c r="N344" s="4" t="s">
        <v>26</v>
      </c>
    </row>
    <row r="345" spans="2:14" ht="22.5" x14ac:dyDescent="0.4">
      <c r="B345">
        <v>343</v>
      </c>
      <c r="C345" s="1">
        <f t="shared" si="5"/>
        <v>44904</v>
      </c>
      <c r="D345" t="str">
        <f>IFERROR(INDEX(SY_TB[],MATCH(Sk_TB[[#This Row],[date]],SY_TB[祝日],0),2),"")</f>
        <v/>
      </c>
      <c r="I345" t="str">
        <f>Sk_TB[[#This Row],[suke01]]&amp;ku&amp;Sk_TB[[#This Row],[suke02]]&amp;ku&amp;Sk_TB[[#This Row],[suke03]]&amp;ku&amp;Sk_TB[[#This Row],[suke04]]</f>
        <v xml:space="preserve">
</v>
      </c>
      <c r="L345" s="3">
        <v>49590</v>
      </c>
      <c r="M345" s="4" t="s">
        <v>57</v>
      </c>
      <c r="N345" s="4" t="s">
        <v>26</v>
      </c>
    </row>
    <row r="346" spans="2:14" ht="22.5" x14ac:dyDescent="0.4">
      <c r="B346">
        <v>344</v>
      </c>
      <c r="C346" s="1">
        <f t="shared" si="5"/>
        <v>44905</v>
      </c>
      <c r="D346" t="str">
        <f>IFERROR(INDEX(SY_TB[],MATCH(Sk_TB[[#This Row],[date]],SY_TB[祝日],0),2),"")</f>
        <v/>
      </c>
      <c r="I346" t="str">
        <f>Sk_TB[[#This Row],[suke01]]&amp;ku&amp;Sk_TB[[#This Row],[suke02]]&amp;ku&amp;Sk_TB[[#This Row],[suke03]]&amp;ku&amp;Sk_TB[[#This Row],[suke04]]</f>
        <v xml:space="preserve">
</v>
      </c>
      <c r="L346" s="3">
        <v>49616</v>
      </c>
      <c r="M346" s="4" t="s">
        <v>51</v>
      </c>
      <c r="N346" s="4" t="s">
        <v>31</v>
      </c>
    </row>
    <row r="347" spans="2:14" ht="22.5" x14ac:dyDescent="0.4">
      <c r="B347">
        <v>345</v>
      </c>
      <c r="C347" s="1">
        <f t="shared" si="5"/>
        <v>44906</v>
      </c>
      <c r="D347" t="str">
        <f>IFERROR(INDEX(SY_TB[],MATCH(Sk_TB[[#This Row],[date]],SY_TB[祝日],0),2),"")</f>
        <v/>
      </c>
      <c r="I347" t="str">
        <f>Sk_TB[[#This Row],[suke01]]&amp;ku&amp;Sk_TB[[#This Row],[suke02]]&amp;ku&amp;Sk_TB[[#This Row],[suke03]]&amp;ku&amp;Sk_TB[[#This Row],[suke04]]</f>
        <v xml:space="preserve">
</v>
      </c>
      <c r="L347" s="3">
        <v>49636</v>
      </c>
      <c r="M347" s="4" t="s">
        <v>52</v>
      </c>
      <c r="N347" s="4" t="s">
        <v>30</v>
      </c>
    </row>
    <row r="348" spans="2:14" ht="22.5" x14ac:dyDescent="0.4">
      <c r="B348">
        <v>346</v>
      </c>
      <c r="C348" s="1">
        <f t="shared" si="5"/>
        <v>44907</v>
      </c>
      <c r="D348" t="str">
        <f>IFERROR(INDEX(SY_TB[],MATCH(Sk_TB[[#This Row],[date]],SY_TB[祝日],0),2),"")</f>
        <v/>
      </c>
      <c r="I348" t="str">
        <f>Sk_TB[[#This Row],[suke01]]&amp;ku&amp;Sk_TB[[#This Row],[suke02]]&amp;ku&amp;Sk_TB[[#This Row],[suke03]]&amp;ku&amp;Sk_TB[[#This Row],[suke04]]</f>
        <v xml:space="preserve">
</v>
      </c>
      <c r="L348" s="3">
        <v>49675</v>
      </c>
      <c r="M348" s="4" t="s">
        <v>36</v>
      </c>
      <c r="N348" s="4" t="s">
        <v>27</v>
      </c>
    </row>
    <row r="349" spans="2:14" ht="22.5" x14ac:dyDescent="0.4">
      <c r="B349">
        <v>347</v>
      </c>
      <c r="C349" s="1">
        <f t="shared" si="5"/>
        <v>44908</v>
      </c>
      <c r="D349" t="str">
        <f>IFERROR(INDEX(SY_TB[],MATCH(Sk_TB[[#This Row],[date]],SY_TB[祝日],0),2),"")</f>
        <v/>
      </c>
      <c r="I349" t="str">
        <f>Sk_TB[[#This Row],[suke01]]&amp;ku&amp;Sk_TB[[#This Row],[suke02]]&amp;ku&amp;Sk_TB[[#This Row],[suke03]]&amp;ku&amp;Sk_TB[[#This Row],[suke04]]</f>
        <v xml:space="preserve">
</v>
      </c>
      <c r="L349" s="3">
        <v>49688</v>
      </c>
      <c r="M349" s="4" t="s">
        <v>39</v>
      </c>
      <c r="N349" s="4" t="s">
        <v>26</v>
      </c>
    </row>
    <row r="350" spans="2:14" ht="22.5" x14ac:dyDescent="0.4">
      <c r="B350">
        <v>348</v>
      </c>
      <c r="C350" s="1">
        <f t="shared" si="5"/>
        <v>44909</v>
      </c>
      <c r="D350" t="str">
        <f>IFERROR(INDEX(SY_TB[],MATCH(Sk_TB[[#This Row],[date]],SY_TB[祝日],0),2),"")</f>
        <v/>
      </c>
      <c r="I350" t="str">
        <f>Sk_TB[[#This Row],[suke01]]&amp;ku&amp;Sk_TB[[#This Row],[suke02]]&amp;ku&amp;Sk_TB[[#This Row],[suke03]]&amp;ku&amp;Sk_TB[[#This Row],[suke04]]</f>
        <v xml:space="preserve">
</v>
      </c>
      <c r="L350" s="3">
        <v>49716</v>
      </c>
      <c r="M350" s="4" t="s">
        <v>40</v>
      </c>
      <c r="N350" s="4" t="s">
        <v>26</v>
      </c>
    </row>
    <row r="351" spans="2:14" ht="22.5" x14ac:dyDescent="0.4">
      <c r="B351">
        <v>349</v>
      </c>
      <c r="C351" s="1">
        <f t="shared" si="5"/>
        <v>44910</v>
      </c>
      <c r="D351" t="str">
        <f>IFERROR(INDEX(SY_TB[],MATCH(Sk_TB[[#This Row],[date]],SY_TB[祝日],0),2),"")</f>
        <v/>
      </c>
      <c r="I351" t="str">
        <f>Sk_TB[[#This Row],[suke01]]&amp;ku&amp;Sk_TB[[#This Row],[suke02]]&amp;ku&amp;Sk_TB[[#This Row],[suke03]]&amp;ku&amp;Sk_TB[[#This Row],[suke04]]</f>
        <v xml:space="preserve">
</v>
      </c>
      <c r="L351" s="3">
        <v>49728</v>
      </c>
      <c r="M351" s="4" t="s">
        <v>53</v>
      </c>
      <c r="N351" s="4" t="s">
        <v>31</v>
      </c>
    </row>
    <row r="352" spans="2:14" ht="22.5" x14ac:dyDescent="0.4">
      <c r="B352">
        <v>350</v>
      </c>
      <c r="C352" s="1">
        <f t="shared" si="5"/>
        <v>44911</v>
      </c>
      <c r="D352" t="str">
        <f>IFERROR(INDEX(SY_TB[],MATCH(Sk_TB[[#This Row],[date]],SY_TB[祝日],0),2),"")</f>
        <v/>
      </c>
      <c r="I352" t="str">
        <f>Sk_TB[[#This Row],[suke01]]&amp;ku&amp;Sk_TB[[#This Row],[suke02]]&amp;ku&amp;Sk_TB[[#This Row],[suke03]]&amp;ku&amp;Sk_TB[[#This Row],[suke04]]</f>
        <v xml:space="preserve">
</v>
      </c>
      <c r="L352" s="3">
        <v>49754</v>
      </c>
      <c r="M352" s="4" t="s">
        <v>41</v>
      </c>
      <c r="N352" s="4" t="s">
        <v>29</v>
      </c>
    </row>
    <row r="353" spans="2:14" ht="22.5" x14ac:dyDescent="0.4">
      <c r="B353">
        <v>351</v>
      </c>
      <c r="C353" s="1">
        <f t="shared" si="5"/>
        <v>44912</v>
      </c>
      <c r="D353" t="str">
        <f>IFERROR(INDEX(SY_TB[],MATCH(Sk_TB[[#This Row],[date]],SY_TB[祝日],0),2),"")</f>
        <v/>
      </c>
      <c r="I353" t="str">
        <f>Sk_TB[[#This Row],[suke01]]&amp;ku&amp;Sk_TB[[#This Row],[suke02]]&amp;ku&amp;Sk_TB[[#This Row],[suke03]]&amp;ku&amp;Sk_TB[[#This Row],[suke04]]</f>
        <v xml:space="preserve">
</v>
      </c>
      <c r="L353" s="3">
        <v>49794</v>
      </c>
      <c r="M353" s="4" t="s">
        <v>42</v>
      </c>
      <c r="N353" s="4" t="s">
        <v>27</v>
      </c>
    </row>
    <row r="354" spans="2:14" ht="22.5" x14ac:dyDescent="0.4">
      <c r="B354">
        <v>352</v>
      </c>
      <c r="C354" s="1">
        <f t="shared" si="5"/>
        <v>44913</v>
      </c>
      <c r="D354" t="str">
        <f>IFERROR(INDEX(SY_TB[],MATCH(Sk_TB[[#This Row],[date]],SY_TB[祝日],0),2),"")</f>
        <v/>
      </c>
      <c r="I354" t="str">
        <f>Sk_TB[[#This Row],[suke01]]&amp;ku&amp;Sk_TB[[#This Row],[suke02]]&amp;ku&amp;Sk_TB[[#This Row],[suke03]]&amp;ku&amp;Sk_TB[[#This Row],[suke04]]</f>
        <v xml:space="preserve">
</v>
      </c>
      <c r="L354" s="3">
        <v>49798</v>
      </c>
      <c r="M354" s="4" t="s">
        <v>43</v>
      </c>
      <c r="N354" s="4" t="s">
        <v>31</v>
      </c>
    </row>
    <row r="355" spans="2:14" ht="22.5" x14ac:dyDescent="0.4">
      <c r="B355">
        <v>353</v>
      </c>
      <c r="C355" s="1">
        <f t="shared" si="5"/>
        <v>44914</v>
      </c>
      <c r="D355" t="str">
        <f>IFERROR(INDEX(SY_TB[],MATCH(Sk_TB[[#This Row],[date]],SY_TB[祝日],0),2),"")</f>
        <v/>
      </c>
      <c r="I355" t="str">
        <f>Sk_TB[[#This Row],[suke01]]&amp;ku&amp;Sk_TB[[#This Row],[suke02]]&amp;ku&amp;Sk_TB[[#This Row],[suke03]]&amp;ku&amp;Sk_TB[[#This Row],[suke04]]</f>
        <v xml:space="preserve">
</v>
      </c>
      <c r="L355" s="3">
        <v>49799</v>
      </c>
      <c r="M355" s="4" t="s">
        <v>44</v>
      </c>
      <c r="N355" s="4" t="s">
        <v>37</v>
      </c>
    </row>
    <row r="356" spans="2:14" ht="22.5" x14ac:dyDescent="0.4">
      <c r="B356">
        <v>354</v>
      </c>
      <c r="C356" s="1">
        <f t="shared" si="5"/>
        <v>44915</v>
      </c>
      <c r="D356" t="str">
        <f>IFERROR(INDEX(SY_TB[],MATCH(Sk_TB[[#This Row],[date]],SY_TB[祝日],0),2),"")</f>
        <v/>
      </c>
      <c r="I356" t="str">
        <f>Sk_TB[[#This Row],[suke01]]&amp;ku&amp;Sk_TB[[#This Row],[suke02]]&amp;ku&amp;Sk_TB[[#This Row],[suke03]]&amp;ku&amp;Sk_TB[[#This Row],[suke04]]</f>
        <v xml:space="preserve">
</v>
      </c>
      <c r="L356" s="3">
        <v>49800</v>
      </c>
      <c r="M356" s="4" t="s">
        <v>45</v>
      </c>
      <c r="N356" s="4" t="s">
        <v>26</v>
      </c>
    </row>
    <row r="357" spans="2:14" ht="22.5" x14ac:dyDescent="0.4">
      <c r="B357">
        <v>355</v>
      </c>
      <c r="C357" s="1">
        <f t="shared" si="5"/>
        <v>44916</v>
      </c>
      <c r="D357" t="str">
        <f>IFERROR(INDEX(SY_TB[],MATCH(Sk_TB[[#This Row],[date]],SY_TB[祝日],0),2),"")</f>
        <v/>
      </c>
      <c r="I357" t="str">
        <f>Sk_TB[[#This Row],[suke01]]&amp;ku&amp;Sk_TB[[#This Row],[suke02]]&amp;ku&amp;Sk_TB[[#This Row],[suke03]]&amp;ku&amp;Sk_TB[[#This Row],[suke04]]</f>
        <v xml:space="preserve">
</v>
      </c>
      <c r="L357" s="3">
        <v>49801</v>
      </c>
      <c r="M357" s="4" t="s">
        <v>38</v>
      </c>
      <c r="N357" s="4" t="s">
        <v>27</v>
      </c>
    </row>
    <row r="358" spans="2:14" ht="22.5" x14ac:dyDescent="0.4">
      <c r="B358">
        <v>356</v>
      </c>
      <c r="C358" s="1">
        <f t="shared" si="5"/>
        <v>44917</v>
      </c>
      <c r="D358" t="str">
        <f>IFERROR(INDEX(SY_TB[],MATCH(Sk_TB[[#This Row],[date]],SY_TB[祝日],0),2),"")</f>
        <v/>
      </c>
      <c r="I358" t="str">
        <f>Sk_TB[[#This Row],[suke01]]&amp;ku&amp;Sk_TB[[#This Row],[suke02]]&amp;ku&amp;Sk_TB[[#This Row],[suke03]]&amp;ku&amp;Sk_TB[[#This Row],[suke04]]</f>
        <v xml:space="preserve">
</v>
      </c>
      <c r="L358" s="3">
        <v>49877</v>
      </c>
      <c r="M358" s="4" t="s">
        <v>46</v>
      </c>
      <c r="N358" s="4" t="s">
        <v>26</v>
      </c>
    </row>
    <row r="359" spans="2:14" ht="22.5" x14ac:dyDescent="0.4">
      <c r="B359">
        <v>357</v>
      </c>
      <c r="C359" s="1">
        <f t="shared" si="5"/>
        <v>44918</v>
      </c>
      <c r="D359" t="str">
        <f>IFERROR(INDEX(SY_TB[],MATCH(Sk_TB[[#This Row],[date]],SY_TB[祝日],0),2),"")</f>
        <v/>
      </c>
      <c r="I359" t="str">
        <f>Sk_TB[[#This Row],[suke01]]&amp;ku&amp;Sk_TB[[#This Row],[suke02]]&amp;ku&amp;Sk_TB[[#This Row],[suke03]]&amp;ku&amp;Sk_TB[[#This Row],[suke04]]</f>
        <v xml:space="preserve">
</v>
      </c>
      <c r="L359" s="3">
        <v>49898</v>
      </c>
      <c r="M359" s="4" t="s">
        <v>47</v>
      </c>
      <c r="N359" s="4" t="s">
        <v>26</v>
      </c>
    </row>
    <row r="360" spans="2:14" ht="22.5" x14ac:dyDescent="0.4">
      <c r="B360">
        <v>358</v>
      </c>
      <c r="C360" s="1">
        <f t="shared" si="5"/>
        <v>44919</v>
      </c>
      <c r="D360" t="str">
        <f>IFERROR(INDEX(SY_TB[],MATCH(Sk_TB[[#This Row],[date]],SY_TB[祝日],0),2),"")</f>
        <v/>
      </c>
      <c r="I360" t="str">
        <f>Sk_TB[[#This Row],[suke01]]&amp;ku&amp;Sk_TB[[#This Row],[suke02]]&amp;ku&amp;Sk_TB[[#This Row],[suke03]]&amp;ku&amp;Sk_TB[[#This Row],[suke04]]</f>
        <v xml:space="preserve">
</v>
      </c>
      <c r="L360" s="5">
        <v>49933</v>
      </c>
      <c r="M360" s="6" t="s">
        <v>48</v>
      </c>
      <c r="N360" s="6" t="s">
        <v>26</v>
      </c>
    </row>
    <row r="361" spans="2:14" ht="22.5" x14ac:dyDescent="0.4">
      <c r="B361">
        <v>359</v>
      </c>
      <c r="C361" s="1">
        <f t="shared" si="5"/>
        <v>44920</v>
      </c>
      <c r="D361" t="str">
        <f>IFERROR(INDEX(SY_TB[],MATCH(Sk_TB[[#This Row],[date]],SY_TB[祝日],0),2),"")</f>
        <v/>
      </c>
      <c r="I361" t="str">
        <f>Sk_TB[[#This Row],[suke01]]&amp;ku&amp;Sk_TB[[#This Row],[suke02]]&amp;ku&amp;Sk_TB[[#This Row],[suke03]]&amp;ku&amp;Sk_TB[[#This Row],[suke04]]</f>
        <v xml:space="preserve">
</v>
      </c>
      <c r="L361" s="3">
        <v>49940</v>
      </c>
      <c r="M361" s="4" t="s">
        <v>49</v>
      </c>
      <c r="N361" s="4" t="s">
        <v>26</v>
      </c>
    </row>
    <row r="362" spans="2:14" ht="22.5" x14ac:dyDescent="0.4">
      <c r="B362">
        <v>360</v>
      </c>
      <c r="C362" s="1">
        <f t="shared" si="5"/>
        <v>44921</v>
      </c>
      <c r="D362" t="str">
        <f>IFERROR(INDEX(SY_TB[],MATCH(Sk_TB[[#This Row],[date]],SY_TB[祝日],0),2),"")</f>
        <v/>
      </c>
      <c r="I362" t="str">
        <f>Sk_TB[[#This Row],[suke01]]&amp;ku&amp;Sk_TB[[#This Row],[suke02]]&amp;ku&amp;Sk_TB[[#This Row],[suke03]]&amp;ku&amp;Sk_TB[[#This Row],[suke04]]</f>
        <v xml:space="preserve">
</v>
      </c>
      <c r="L362" s="3">
        <v>49961</v>
      </c>
      <c r="M362" s="4" t="s">
        <v>57</v>
      </c>
      <c r="N362" s="4" t="s">
        <v>26</v>
      </c>
    </row>
    <row r="363" spans="2:14" ht="22.5" x14ac:dyDescent="0.4">
      <c r="B363">
        <v>361</v>
      </c>
      <c r="C363" s="1">
        <f t="shared" si="5"/>
        <v>44922</v>
      </c>
      <c r="D363" t="str">
        <f>IFERROR(INDEX(SY_TB[],MATCH(Sk_TB[[#This Row],[date]],SY_TB[祝日],0),2),"")</f>
        <v/>
      </c>
      <c r="I363" t="str">
        <f>Sk_TB[[#This Row],[suke01]]&amp;ku&amp;Sk_TB[[#This Row],[suke02]]&amp;ku&amp;Sk_TB[[#This Row],[suke03]]&amp;ku&amp;Sk_TB[[#This Row],[suke04]]</f>
        <v xml:space="preserve">
</v>
      </c>
      <c r="L363" s="3">
        <v>49982</v>
      </c>
      <c r="M363" s="4" t="s">
        <v>51</v>
      </c>
      <c r="N363" s="4" t="s">
        <v>26</v>
      </c>
    </row>
    <row r="364" spans="2:14" ht="22.5" x14ac:dyDescent="0.4">
      <c r="B364">
        <v>362</v>
      </c>
      <c r="C364" s="1">
        <f t="shared" si="5"/>
        <v>44923</v>
      </c>
      <c r="D364" t="str">
        <f>IFERROR(INDEX(SY_TB[],MATCH(Sk_TB[[#This Row],[date]],SY_TB[祝日],0),2),"")</f>
        <v/>
      </c>
      <c r="I364" t="str">
        <f>Sk_TB[[#This Row],[suke01]]&amp;ku&amp;Sk_TB[[#This Row],[suke02]]&amp;ku&amp;Sk_TB[[#This Row],[suke03]]&amp;ku&amp;Sk_TB[[#This Row],[suke04]]</f>
        <v xml:space="preserve">
</v>
      </c>
      <c r="L364" s="3">
        <v>50002</v>
      </c>
      <c r="M364" s="4" t="s">
        <v>52</v>
      </c>
      <c r="N364" s="4" t="s">
        <v>37</v>
      </c>
    </row>
    <row r="365" spans="2:14" ht="22.5" x14ac:dyDescent="0.4">
      <c r="B365">
        <v>363</v>
      </c>
      <c r="C365" s="1">
        <f t="shared" si="5"/>
        <v>44924</v>
      </c>
      <c r="D365" t="str">
        <f>IFERROR(INDEX(SY_TB[],MATCH(Sk_TB[[#This Row],[date]],SY_TB[祝日],0),2),"")</f>
        <v/>
      </c>
      <c r="I365" t="str">
        <f>Sk_TB[[#This Row],[suke01]]&amp;ku&amp;Sk_TB[[#This Row],[suke02]]&amp;ku&amp;Sk_TB[[#This Row],[suke03]]&amp;ku&amp;Sk_TB[[#This Row],[suke04]]</f>
        <v xml:space="preserve">
</v>
      </c>
      <c r="L365" s="7">
        <v>50003</v>
      </c>
      <c r="M365" s="8" t="s">
        <v>38</v>
      </c>
      <c r="N365" s="8" t="s">
        <v>26</v>
      </c>
    </row>
    <row r="366" spans="2:14" x14ac:dyDescent="0.4">
      <c r="B366">
        <v>364</v>
      </c>
      <c r="C366" s="1">
        <f t="shared" si="5"/>
        <v>44925</v>
      </c>
      <c r="D366" t="str">
        <f>IFERROR(INDEX(SY_TB[],MATCH(Sk_TB[[#This Row],[date]],SY_TB[祝日],0),2),"")</f>
        <v/>
      </c>
      <c r="I366" t="str">
        <f>Sk_TB[[#This Row],[suke01]]&amp;ku&amp;Sk_TB[[#This Row],[suke02]]&amp;ku&amp;Sk_TB[[#This Row],[suke03]]&amp;ku&amp;Sk_TB[[#This Row],[suke04]]</f>
        <v xml:space="preserve">
</v>
      </c>
    </row>
    <row r="367" spans="2:14" x14ac:dyDescent="0.4">
      <c r="B367">
        <v>365</v>
      </c>
      <c r="C367" s="1">
        <f t="shared" si="5"/>
        <v>44926</v>
      </c>
      <c r="D367" t="str">
        <f>IFERROR(INDEX(SY_TB[],MATCH(Sk_TB[[#This Row],[date]],SY_TB[祝日],0),2),"")</f>
        <v/>
      </c>
      <c r="I367" t="str">
        <f>Sk_TB[[#This Row],[suke01]]&amp;ku&amp;Sk_TB[[#This Row],[suke02]]&amp;ku&amp;Sk_TB[[#This Row],[suke03]]&amp;ku&amp;Sk_TB[[#This Row],[suke04]]</f>
        <v xml:space="preserve">
</v>
      </c>
    </row>
    <row r="368" spans="2:14" x14ac:dyDescent="0.4">
      <c r="B368">
        <v>366</v>
      </c>
      <c r="C368" s="1">
        <f t="shared" si="5"/>
        <v>44927</v>
      </c>
      <c r="D368" t="str">
        <f>IFERROR(INDEX(SY_TB[],MATCH(Sk_TB[[#This Row],[date]],SY_TB[祝日],0),2),"")</f>
        <v>元日</v>
      </c>
      <c r="I368" t="str">
        <f>Sk_TB[[#This Row],[suke01]]&amp;ku&amp;Sk_TB[[#This Row],[suke02]]&amp;ku&amp;Sk_TB[[#This Row],[suke03]]&amp;ku&amp;Sk_TB[[#This Row],[suke04]]</f>
        <v xml:space="preserve">
</v>
      </c>
    </row>
    <row r="369" spans="2:9" x14ac:dyDescent="0.4">
      <c r="B369">
        <v>367</v>
      </c>
      <c r="C369" s="1">
        <f t="shared" si="5"/>
        <v>44928</v>
      </c>
      <c r="D369" t="str">
        <f>IFERROR(INDEX(SY_TB[],MATCH(Sk_TB[[#This Row],[date]],SY_TB[祝日],0),2),"")</f>
        <v>振替休日</v>
      </c>
      <c r="I369" t="str">
        <f>Sk_TB[[#This Row],[suke01]]&amp;ku&amp;Sk_TB[[#This Row],[suke02]]&amp;ku&amp;Sk_TB[[#This Row],[suke03]]&amp;ku&amp;Sk_TB[[#This Row],[suke04]]</f>
        <v xml:space="preserve">
</v>
      </c>
    </row>
    <row r="370" spans="2:9" x14ac:dyDescent="0.4">
      <c r="B370">
        <v>368</v>
      </c>
      <c r="C370" s="1">
        <f t="shared" si="5"/>
        <v>44929</v>
      </c>
      <c r="D370" t="str">
        <f>IFERROR(INDEX(SY_TB[],MATCH(Sk_TB[[#This Row],[date]],SY_TB[祝日],0),2),"")</f>
        <v/>
      </c>
      <c r="I370" t="str">
        <f>Sk_TB[[#This Row],[suke01]]&amp;ku&amp;Sk_TB[[#This Row],[suke02]]&amp;ku&amp;Sk_TB[[#This Row],[suke03]]&amp;ku&amp;Sk_TB[[#This Row],[suke04]]</f>
        <v xml:space="preserve">
</v>
      </c>
    </row>
    <row r="371" spans="2:9" x14ac:dyDescent="0.4">
      <c r="B371">
        <v>369</v>
      </c>
      <c r="C371" s="1">
        <f t="shared" si="5"/>
        <v>44930</v>
      </c>
      <c r="D371" t="str">
        <f>IFERROR(INDEX(SY_TB[],MATCH(Sk_TB[[#This Row],[date]],SY_TB[祝日],0),2),"")</f>
        <v/>
      </c>
      <c r="I371" t="str">
        <f>Sk_TB[[#This Row],[suke01]]&amp;ku&amp;Sk_TB[[#This Row],[suke02]]&amp;ku&amp;Sk_TB[[#This Row],[suke03]]&amp;ku&amp;Sk_TB[[#This Row],[suke04]]</f>
        <v xml:space="preserve">
</v>
      </c>
    </row>
    <row r="372" spans="2:9" x14ac:dyDescent="0.4">
      <c r="B372">
        <v>370</v>
      </c>
      <c r="C372" s="1">
        <f t="shared" si="5"/>
        <v>44931</v>
      </c>
      <c r="D372" t="str">
        <f>IFERROR(INDEX(SY_TB[],MATCH(Sk_TB[[#This Row],[date]],SY_TB[祝日],0),2),"")</f>
        <v/>
      </c>
      <c r="I372" t="str">
        <f>Sk_TB[[#This Row],[suke01]]&amp;ku&amp;Sk_TB[[#This Row],[suke02]]&amp;ku&amp;Sk_TB[[#This Row],[suke03]]&amp;ku&amp;Sk_TB[[#This Row],[suke04]]</f>
        <v xml:space="preserve">
</v>
      </c>
    </row>
    <row r="373" spans="2:9" x14ac:dyDescent="0.4">
      <c r="B373">
        <v>371</v>
      </c>
      <c r="C373" s="1">
        <f t="shared" si="5"/>
        <v>44932</v>
      </c>
      <c r="D373" t="str">
        <f>IFERROR(INDEX(SY_TB[],MATCH(Sk_TB[[#This Row],[date]],SY_TB[祝日],0),2),"")</f>
        <v/>
      </c>
      <c r="I373" t="str">
        <f>Sk_TB[[#This Row],[suke01]]&amp;ku&amp;Sk_TB[[#This Row],[suke02]]&amp;ku&amp;Sk_TB[[#This Row],[suke03]]&amp;ku&amp;Sk_TB[[#This Row],[suke04]]</f>
        <v xml:space="preserve">
</v>
      </c>
    </row>
    <row r="374" spans="2:9" x14ac:dyDescent="0.4">
      <c r="B374">
        <v>372</v>
      </c>
      <c r="C374" s="1">
        <f t="shared" si="5"/>
        <v>44933</v>
      </c>
      <c r="D374" t="str">
        <f>IFERROR(INDEX(SY_TB[],MATCH(Sk_TB[[#This Row],[date]],SY_TB[祝日],0),2),"")</f>
        <v/>
      </c>
      <c r="I374" t="str">
        <f>Sk_TB[[#This Row],[suke01]]&amp;ku&amp;Sk_TB[[#This Row],[suke02]]&amp;ku&amp;Sk_TB[[#This Row],[suke03]]&amp;ku&amp;Sk_TB[[#This Row],[suke04]]</f>
        <v xml:space="preserve">
</v>
      </c>
    </row>
    <row r="375" spans="2:9" x14ac:dyDescent="0.4">
      <c r="B375">
        <v>373</v>
      </c>
      <c r="C375" s="1">
        <f t="shared" si="5"/>
        <v>44934</v>
      </c>
      <c r="D375" t="str">
        <f>IFERROR(INDEX(SY_TB[],MATCH(Sk_TB[[#This Row],[date]],SY_TB[祝日],0),2),"")</f>
        <v/>
      </c>
      <c r="I375" t="str">
        <f>Sk_TB[[#This Row],[suke01]]&amp;ku&amp;Sk_TB[[#This Row],[suke02]]&amp;ku&amp;Sk_TB[[#This Row],[suke03]]&amp;ku&amp;Sk_TB[[#This Row],[suke04]]</f>
        <v xml:space="preserve">
</v>
      </c>
    </row>
    <row r="376" spans="2:9" x14ac:dyDescent="0.4">
      <c r="B376">
        <v>374</v>
      </c>
      <c r="C376" s="1">
        <f t="shared" si="5"/>
        <v>44935</v>
      </c>
      <c r="D376" t="str">
        <f>IFERROR(INDEX(SY_TB[],MATCH(Sk_TB[[#This Row],[date]],SY_TB[祝日],0),2),"")</f>
        <v>成人の日</v>
      </c>
      <c r="I376" t="str">
        <f>Sk_TB[[#This Row],[suke01]]&amp;ku&amp;Sk_TB[[#This Row],[suke02]]&amp;ku&amp;Sk_TB[[#This Row],[suke03]]&amp;ku&amp;Sk_TB[[#This Row],[suke04]]</f>
        <v xml:space="preserve">
</v>
      </c>
    </row>
    <row r="377" spans="2:9" x14ac:dyDescent="0.4">
      <c r="B377">
        <v>375</v>
      </c>
      <c r="C377" s="1">
        <f t="shared" si="5"/>
        <v>44936</v>
      </c>
      <c r="D377" t="str">
        <f>IFERROR(INDEX(SY_TB[],MATCH(Sk_TB[[#This Row],[date]],SY_TB[祝日],0),2),"")</f>
        <v/>
      </c>
      <c r="I377" t="str">
        <f>Sk_TB[[#This Row],[suke01]]&amp;ku&amp;Sk_TB[[#This Row],[suke02]]&amp;ku&amp;Sk_TB[[#This Row],[suke03]]&amp;ku&amp;Sk_TB[[#This Row],[suke04]]</f>
        <v xml:space="preserve">
</v>
      </c>
    </row>
    <row r="378" spans="2:9" x14ac:dyDescent="0.4">
      <c r="B378">
        <v>376</v>
      </c>
      <c r="C378" s="1">
        <f t="shared" si="5"/>
        <v>44937</v>
      </c>
      <c r="D378" t="str">
        <f>IFERROR(INDEX(SY_TB[],MATCH(Sk_TB[[#This Row],[date]],SY_TB[祝日],0),2),"")</f>
        <v/>
      </c>
      <c r="I378" t="str">
        <f>Sk_TB[[#This Row],[suke01]]&amp;ku&amp;Sk_TB[[#This Row],[suke02]]&amp;ku&amp;Sk_TB[[#This Row],[suke03]]&amp;ku&amp;Sk_TB[[#This Row],[suke04]]</f>
        <v xml:space="preserve">
</v>
      </c>
    </row>
    <row r="379" spans="2:9" x14ac:dyDescent="0.4">
      <c r="B379">
        <v>377</v>
      </c>
      <c r="C379" s="1">
        <f t="shared" si="5"/>
        <v>44938</v>
      </c>
      <c r="D379" t="str">
        <f>IFERROR(INDEX(SY_TB[],MATCH(Sk_TB[[#This Row],[date]],SY_TB[祝日],0),2),"")</f>
        <v/>
      </c>
      <c r="I379" t="str">
        <f>Sk_TB[[#This Row],[suke01]]&amp;ku&amp;Sk_TB[[#This Row],[suke02]]&amp;ku&amp;Sk_TB[[#This Row],[suke03]]&amp;ku&amp;Sk_TB[[#This Row],[suke04]]</f>
        <v xml:space="preserve">
</v>
      </c>
    </row>
    <row r="380" spans="2:9" x14ac:dyDescent="0.4">
      <c r="B380">
        <v>378</v>
      </c>
      <c r="C380" s="1">
        <f t="shared" si="5"/>
        <v>44939</v>
      </c>
      <c r="D380" t="str">
        <f>IFERROR(INDEX(SY_TB[],MATCH(Sk_TB[[#This Row],[date]],SY_TB[祝日],0),2),"")</f>
        <v/>
      </c>
      <c r="I380" t="str">
        <f>Sk_TB[[#This Row],[suke01]]&amp;ku&amp;Sk_TB[[#This Row],[suke02]]&amp;ku&amp;Sk_TB[[#This Row],[suke03]]&amp;ku&amp;Sk_TB[[#This Row],[suke04]]</f>
        <v xml:space="preserve">
</v>
      </c>
    </row>
    <row r="381" spans="2:9" x14ac:dyDescent="0.4">
      <c r="B381">
        <v>379</v>
      </c>
      <c r="C381" s="1">
        <f t="shared" si="5"/>
        <v>44940</v>
      </c>
      <c r="D381" t="str">
        <f>IFERROR(INDEX(SY_TB[],MATCH(Sk_TB[[#This Row],[date]],SY_TB[祝日],0),2),"")</f>
        <v/>
      </c>
      <c r="I381" t="str">
        <f>Sk_TB[[#This Row],[suke01]]&amp;ku&amp;Sk_TB[[#This Row],[suke02]]&amp;ku&amp;Sk_TB[[#This Row],[suke03]]&amp;ku&amp;Sk_TB[[#This Row],[suke04]]</f>
        <v xml:space="preserve">
</v>
      </c>
    </row>
    <row r="382" spans="2:9" x14ac:dyDescent="0.4">
      <c r="B382">
        <v>380</v>
      </c>
      <c r="C382" s="1">
        <f t="shared" si="5"/>
        <v>44941</v>
      </c>
      <c r="D382" t="str">
        <f>IFERROR(INDEX(SY_TB[],MATCH(Sk_TB[[#This Row],[date]],SY_TB[祝日],0),2),"")</f>
        <v/>
      </c>
      <c r="I382" t="str">
        <f>Sk_TB[[#This Row],[suke01]]&amp;ku&amp;Sk_TB[[#This Row],[suke02]]&amp;ku&amp;Sk_TB[[#This Row],[suke03]]&amp;ku&amp;Sk_TB[[#This Row],[suke04]]</f>
        <v xml:space="preserve">
</v>
      </c>
    </row>
    <row r="383" spans="2:9" x14ac:dyDescent="0.4">
      <c r="B383">
        <v>381</v>
      </c>
      <c r="C383" s="1">
        <f t="shared" si="5"/>
        <v>44942</v>
      </c>
      <c r="D383" t="str">
        <f>IFERROR(INDEX(SY_TB[],MATCH(Sk_TB[[#This Row],[date]],SY_TB[祝日],0),2),"")</f>
        <v/>
      </c>
      <c r="I383" t="str">
        <f>Sk_TB[[#This Row],[suke01]]&amp;ku&amp;Sk_TB[[#This Row],[suke02]]&amp;ku&amp;Sk_TB[[#This Row],[suke03]]&amp;ku&amp;Sk_TB[[#This Row],[suke04]]</f>
        <v xml:space="preserve">
</v>
      </c>
    </row>
    <row r="384" spans="2:9" x14ac:dyDescent="0.4">
      <c r="B384">
        <v>382</v>
      </c>
      <c r="C384" s="1">
        <f t="shared" si="5"/>
        <v>44943</v>
      </c>
      <c r="D384" t="str">
        <f>IFERROR(INDEX(SY_TB[],MATCH(Sk_TB[[#This Row],[date]],SY_TB[祝日],0),2),"")</f>
        <v/>
      </c>
      <c r="I384" t="str">
        <f>Sk_TB[[#This Row],[suke01]]&amp;ku&amp;Sk_TB[[#This Row],[suke02]]&amp;ku&amp;Sk_TB[[#This Row],[suke03]]&amp;ku&amp;Sk_TB[[#This Row],[suke04]]</f>
        <v xml:space="preserve">
</v>
      </c>
    </row>
    <row r="385" spans="2:9" x14ac:dyDescent="0.4">
      <c r="B385">
        <v>383</v>
      </c>
      <c r="C385" s="1">
        <f t="shared" si="5"/>
        <v>44944</v>
      </c>
      <c r="D385" t="str">
        <f>IFERROR(INDEX(SY_TB[],MATCH(Sk_TB[[#This Row],[date]],SY_TB[祝日],0),2),"")</f>
        <v/>
      </c>
      <c r="I385" t="str">
        <f>Sk_TB[[#This Row],[suke01]]&amp;ku&amp;Sk_TB[[#This Row],[suke02]]&amp;ku&amp;Sk_TB[[#This Row],[suke03]]&amp;ku&amp;Sk_TB[[#This Row],[suke04]]</f>
        <v xml:space="preserve">
</v>
      </c>
    </row>
    <row r="386" spans="2:9" x14ac:dyDescent="0.4">
      <c r="B386">
        <v>384</v>
      </c>
      <c r="C386" s="1">
        <f t="shared" si="5"/>
        <v>44945</v>
      </c>
      <c r="D386" t="str">
        <f>IFERROR(INDEX(SY_TB[],MATCH(Sk_TB[[#This Row],[date]],SY_TB[祝日],0),2),"")</f>
        <v/>
      </c>
      <c r="I386" t="str">
        <f>Sk_TB[[#This Row],[suke01]]&amp;ku&amp;Sk_TB[[#This Row],[suke02]]&amp;ku&amp;Sk_TB[[#This Row],[suke03]]&amp;ku&amp;Sk_TB[[#This Row],[suke04]]</f>
        <v xml:space="preserve">
</v>
      </c>
    </row>
    <row r="387" spans="2:9" x14ac:dyDescent="0.4">
      <c r="B387">
        <v>385</v>
      </c>
      <c r="C387" s="1">
        <f t="shared" si="5"/>
        <v>44946</v>
      </c>
      <c r="D387" t="str">
        <f>IFERROR(INDEX(SY_TB[],MATCH(Sk_TB[[#This Row],[date]],SY_TB[祝日],0),2),"")</f>
        <v/>
      </c>
      <c r="I387" t="str">
        <f>Sk_TB[[#This Row],[suke01]]&amp;ku&amp;Sk_TB[[#This Row],[suke02]]&amp;ku&amp;Sk_TB[[#This Row],[suke03]]&amp;ku&amp;Sk_TB[[#This Row],[suke04]]</f>
        <v xml:space="preserve">
</v>
      </c>
    </row>
    <row r="388" spans="2:9" x14ac:dyDescent="0.4">
      <c r="B388">
        <v>386</v>
      </c>
      <c r="C388" s="1">
        <f t="shared" si="5"/>
        <v>44947</v>
      </c>
      <c r="D388" t="str">
        <f>IFERROR(INDEX(SY_TB[],MATCH(Sk_TB[[#This Row],[date]],SY_TB[祝日],0),2),"")</f>
        <v/>
      </c>
      <c r="I388" t="str">
        <f>Sk_TB[[#This Row],[suke01]]&amp;ku&amp;Sk_TB[[#This Row],[suke02]]&amp;ku&amp;Sk_TB[[#This Row],[suke03]]&amp;ku&amp;Sk_TB[[#This Row],[suke04]]</f>
        <v xml:space="preserve">
</v>
      </c>
    </row>
    <row r="389" spans="2:9" x14ac:dyDescent="0.4">
      <c r="B389">
        <v>387</v>
      </c>
      <c r="C389" s="1">
        <f t="shared" ref="C389:C452" si="6">C388+1</f>
        <v>44948</v>
      </c>
      <c r="D389" t="str">
        <f>IFERROR(INDEX(SY_TB[],MATCH(Sk_TB[[#This Row],[date]],SY_TB[祝日],0),2),"")</f>
        <v/>
      </c>
      <c r="I389" t="str">
        <f>Sk_TB[[#This Row],[suke01]]&amp;ku&amp;Sk_TB[[#This Row],[suke02]]&amp;ku&amp;Sk_TB[[#This Row],[suke03]]&amp;ku&amp;Sk_TB[[#This Row],[suke04]]</f>
        <v xml:space="preserve">
</v>
      </c>
    </row>
    <row r="390" spans="2:9" x14ac:dyDescent="0.4">
      <c r="B390">
        <v>388</v>
      </c>
      <c r="C390" s="1">
        <f t="shared" si="6"/>
        <v>44949</v>
      </c>
      <c r="D390" t="str">
        <f>IFERROR(INDEX(SY_TB[],MATCH(Sk_TB[[#This Row],[date]],SY_TB[祝日],0),2),"")</f>
        <v/>
      </c>
      <c r="I390" t="str">
        <f>Sk_TB[[#This Row],[suke01]]&amp;ku&amp;Sk_TB[[#This Row],[suke02]]&amp;ku&amp;Sk_TB[[#This Row],[suke03]]&amp;ku&amp;Sk_TB[[#This Row],[suke04]]</f>
        <v xml:space="preserve">
</v>
      </c>
    </row>
    <row r="391" spans="2:9" x14ac:dyDescent="0.4">
      <c r="B391">
        <v>389</v>
      </c>
      <c r="C391" s="1">
        <f t="shared" si="6"/>
        <v>44950</v>
      </c>
      <c r="D391" t="str">
        <f>IFERROR(INDEX(SY_TB[],MATCH(Sk_TB[[#This Row],[date]],SY_TB[祝日],0),2),"")</f>
        <v/>
      </c>
      <c r="I391" t="str">
        <f>Sk_TB[[#This Row],[suke01]]&amp;ku&amp;Sk_TB[[#This Row],[suke02]]&amp;ku&amp;Sk_TB[[#This Row],[suke03]]&amp;ku&amp;Sk_TB[[#This Row],[suke04]]</f>
        <v xml:space="preserve">
</v>
      </c>
    </row>
    <row r="392" spans="2:9" x14ac:dyDescent="0.4">
      <c r="B392">
        <v>390</v>
      </c>
      <c r="C392" s="1">
        <f t="shared" si="6"/>
        <v>44951</v>
      </c>
      <c r="D392" t="str">
        <f>IFERROR(INDEX(SY_TB[],MATCH(Sk_TB[[#This Row],[date]],SY_TB[祝日],0),2),"")</f>
        <v/>
      </c>
      <c r="I392" t="str">
        <f>Sk_TB[[#This Row],[suke01]]&amp;ku&amp;Sk_TB[[#This Row],[suke02]]&amp;ku&amp;Sk_TB[[#This Row],[suke03]]&amp;ku&amp;Sk_TB[[#This Row],[suke04]]</f>
        <v xml:space="preserve">
</v>
      </c>
    </row>
    <row r="393" spans="2:9" x14ac:dyDescent="0.4">
      <c r="B393">
        <v>391</v>
      </c>
      <c r="C393" s="1">
        <f t="shared" si="6"/>
        <v>44952</v>
      </c>
      <c r="D393" t="str">
        <f>IFERROR(INDEX(SY_TB[],MATCH(Sk_TB[[#This Row],[date]],SY_TB[祝日],0),2),"")</f>
        <v/>
      </c>
      <c r="I393" t="str">
        <f>Sk_TB[[#This Row],[suke01]]&amp;ku&amp;Sk_TB[[#This Row],[suke02]]&amp;ku&amp;Sk_TB[[#This Row],[suke03]]&amp;ku&amp;Sk_TB[[#This Row],[suke04]]</f>
        <v xml:space="preserve">
</v>
      </c>
    </row>
    <row r="394" spans="2:9" x14ac:dyDescent="0.4">
      <c r="B394">
        <v>392</v>
      </c>
      <c r="C394" s="1">
        <f t="shared" si="6"/>
        <v>44953</v>
      </c>
      <c r="D394" t="str">
        <f>IFERROR(INDEX(SY_TB[],MATCH(Sk_TB[[#This Row],[date]],SY_TB[祝日],0),2),"")</f>
        <v/>
      </c>
      <c r="I394" t="str">
        <f>Sk_TB[[#This Row],[suke01]]&amp;ku&amp;Sk_TB[[#This Row],[suke02]]&amp;ku&amp;Sk_TB[[#This Row],[suke03]]&amp;ku&amp;Sk_TB[[#This Row],[suke04]]</f>
        <v xml:space="preserve">
</v>
      </c>
    </row>
    <row r="395" spans="2:9" x14ac:dyDescent="0.4">
      <c r="B395">
        <v>393</v>
      </c>
      <c r="C395" s="1">
        <f t="shared" si="6"/>
        <v>44954</v>
      </c>
      <c r="D395" t="str">
        <f>IFERROR(INDEX(SY_TB[],MATCH(Sk_TB[[#This Row],[date]],SY_TB[祝日],0),2),"")</f>
        <v/>
      </c>
      <c r="I395" t="str">
        <f>Sk_TB[[#This Row],[suke01]]&amp;ku&amp;Sk_TB[[#This Row],[suke02]]&amp;ku&amp;Sk_TB[[#This Row],[suke03]]&amp;ku&amp;Sk_TB[[#This Row],[suke04]]</f>
        <v xml:space="preserve">
</v>
      </c>
    </row>
    <row r="396" spans="2:9" x14ac:dyDescent="0.4">
      <c r="B396">
        <v>394</v>
      </c>
      <c r="C396" s="1">
        <f t="shared" si="6"/>
        <v>44955</v>
      </c>
      <c r="D396" t="str">
        <f>IFERROR(INDEX(SY_TB[],MATCH(Sk_TB[[#This Row],[date]],SY_TB[祝日],0),2),"")</f>
        <v/>
      </c>
      <c r="I396" t="str">
        <f>Sk_TB[[#This Row],[suke01]]&amp;ku&amp;Sk_TB[[#This Row],[suke02]]&amp;ku&amp;Sk_TB[[#This Row],[suke03]]&amp;ku&amp;Sk_TB[[#This Row],[suke04]]</f>
        <v xml:space="preserve">
</v>
      </c>
    </row>
    <row r="397" spans="2:9" x14ac:dyDescent="0.4">
      <c r="B397">
        <v>395</v>
      </c>
      <c r="C397" s="1">
        <f t="shared" si="6"/>
        <v>44956</v>
      </c>
      <c r="D397" t="str">
        <f>IFERROR(INDEX(SY_TB[],MATCH(Sk_TB[[#This Row],[date]],SY_TB[祝日],0),2),"")</f>
        <v/>
      </c>
      <c r="I397" t="str">
        <f>Sk_TB[[#This Row],[suke01]]&amp;ku&amp;Sk_TB[[#This Row],[suke02]]&amp;ku&amp;Sk_TB[[#This Row],[suke03]]&amp;ku&amp;Sk_TB[[#This Row],[suke04]]</f>
        <v xml:space="preserve">
</v>
      </c>
    </row>
    <row r="398" spans="2:9" x14ac:dyDescent="0.4">
      <c r="B398">
        <v>396</v>
      </c>
      <c r="C398" s="1">
        <f t="shared" si="6"/>
        <v>44957</v>
      </c>
      <c r="D398" t="str">
        <f>IFERROR(INDEX(SY_TB[],MATCH(Sk_TB[[#This Row],[date]],SY_TB[祝日],0),2),"")</f>
        <v/>
      </c>
      <c r="I398" t="str">
        <f>Sk_TB[[#This Row],[suke01]]&amp;ku&amp;Sk_TB[[#This Row],[suke02]]&amp;ku&amp;Sk_TB[[#This Row],[suke03]]&amp;ku&amp;Sk_TB[[#This Row],[suke04]]</f>
        <v xml:space="preserve">
</v>
      </c>
    </row>
    <row r="399" spans="2:9" x14ac:dyDescent="0.4">
      <c r="B399">
        <v>397</v>
      </c>
      <c r="C399" s="1">
        <f t="shared" si="6"/>
        <v>44958</v>
      </c>
      <c r="D399" t="str">
        <f>IFERROR(INDEX(SY_TB[],MATCH(Sk_TB[[#This Row],[date]],SY_TB[祝日],0),2),"")</f>
        <v/>
      </c>
      <c r="I399" t="str">
        <f>Sk_TB[[#This Row],[suke01]]&amp;ku&amp;Sk_TB[[#This Row],[suke02]]&amp;ku&amp;Sk_TB[[#This Row],[suke03]]&amp;ku&amp;Sk_TB[[#This Row],[suke04]]</f>
        <v xml:space="preserve">
</v>
      </c>
    </row>
    <row r="400" spans="2:9" x14ac:dyDescent="0.4">
      <c r="B400">
        <v>398</v>
      </c>
      <c r="C400" s="1">
        <f t="shared" si="6"/>
        <v>44959</v>
      </c>
      <c r="D400" t="str">
        <f>IFERROR(INDEX(SY_TB[],MATCH(Sk_TB[[#This Row],[date]],SY_TB[祝日],0),2),"")</f>
        <v/>
      </c>
      <c r="I400" t="str">
        <f>Sk_TB[[#This Row],[suke01]]&amp;ku&amp;Sk_TB[[#This Row],[suke02]]&amp;ku&amp;Sk_TB[[#This Row],[suke03]]&amp;ku&amp;Sk_TB[[#This Row],[suke04]]</f>
        <v xml:space="preserve">
</v>
      </c>
    </row>
    <row r="401" spans="2:9" x14ac:dyDescent="0.4">
      <c r="B401">
        <v>399</v>
      </c>
      <c r="C401" s="1">
        <f t="shared" si="6"/>
        <v>44960</v>
      </c>
      <c r="D401" t="str">
        <f>IFERROR(INDEX(SY_TB[],MATCH(Sk_TB[[#This Row],[date]],SY_TB[祝日],0),2),"")</f>
        <v/>
      </c>
      <c r="I401" t="str">
        <f>Sk_TB[[#This Row],[suke01]]&amp;ku&amp;Sk_TB[[#This Row],[suke02]]&amp;ku&amp;Sk_TB[[#This Row],[suke03]]&amp;ku&amp;Sk_TB[[#This Row],[suke04]]</f>
        <v xml:space="preserve">
</v>
      </c>
    </row>
    <row r="402" spans="2:9" x14ac:dyDescent="0.4">
      <c r="B402">
        <v>400</v>
      </c>
      <c r="C402" s="1">
        <f t="shared" si="6"/>
        <v>44961</v>
      </c>
      <c r="D402" t="str">
        <f>IFERROR(INDEX(SY_TB[],MATCH(Sk_TB[[#This Row],[date]],SY_TB[祝日],0),2),"")</f>
        <v/>
      </c>
      <c r="I402" t="str">
        <f>Sk_TB[[#This Row],[suke01]]&amp;ku&amp;Sk_TB[[#This Row],[suke02]]&amp;ku&amp;Sk_TB[[#This Row],[suke03]]&amp;ku&amp;Sk_TB[[#This Row],[suke04]]</f>
        <v xml:space="preserve">
</v>
      </c>
    </row>
    <row r="403" spans="2:9" x14ac:dyDescent="0.4">
      <c r="B403">
        <v>401</v>
      </c>
      <c r="C403" s="1">
        <f t="shared" si="6"/>
        <v>44962</v>
      </c>
      <c r="D403" t="str">
        <f>IFERROR(INDEX(SY_TB[],MATCH(Sk_TB[[#This Row],[date]],SY_TB[祝日],0),2),"")</f>
        <v/>
      </c>
      <c r="I403" t="str">
        <f>Sk_TB[[#This Row],[suke01]]&amp;ku&amp;Sk_TB[[#This Row],[suke02]]&amp;ku&amp;Sk_TB[[#This Row],[suke03]]&amp;ku&amp;Sk_TB[[#This Row],[suke04]]</f>
        <v xml:space="preserve">
</v>
      </c>
    </row>
    <row r="404" spans="2:9" x14ac:dyDescent="0.4">
      <c r="B404">
        <v>402</v>
      </c>
      <c r="C404" s="1">
        <f t="shared" si="6"/>
        <v>44963</v>
      </c>
      <c r="D404" t="str">
        <f>IFERROR(INDEX(SY_TB[],MATCH(Sk_TB[[#This Row],[date]],SY_TB[祝日],0),2),"")</f>
        <v/>
      </c>
      <c r="I404" t="str">
        <f>Sk_TB[[#This Row],[suke01]]&amp;ku&amp;Sk_TB[[#This Row],[suke02]]&amp;ku&amp;Sk_TB[[#This Row],[suke03]]&amp;ku&amp;Sk_TB[[#This Row],[suke04]]</f>
        <v xml:space="preserve">
</v>
      </c>
    </row>
    <row r="405" spans="2:9" x14ac:dyDescent="0.4">
      <c r="B405">
        <v>403</v>
      </c>
      <c r="C405" s="1">
        <f t="shared" si="6"/>
        <v>44964</v>
      </c>
      <c r="D405" t="str">
        <f>IFERROR(INDEX(SY_TB[],MATCH(Sk_TB[[#This Row],[date]],SY_TB[祝日],0),2),"")</f>
        <v/>
      </c>
      <c r="I405" t="str">
        <f>Sk_TB[[#This Row],[suke01]]&amp;ku&amp;Sk_TB[[#This Row],[suke02]]&amp;ku&amp;Sk_TB[[#This Row],[suke03]]&amp;ku&amp;Sk_TB[[#This Row],[suke04]]</f>
        <v xml:space="preserve">
</v>
      </c>
    </row>
    <row r="406" spans="2:9" x14ac:dyDescent="0.4">
      <c r="B406">
        <v>404</v>
      </c>
      <c r="C406" s="1">
        <f t="shared" si="6"/>
        <v>44965</v>
      </c>
      <c r="D406" t="str">
        <f>IFERROR(INDEX(SY_TB[],MATCH(Sk_TB[[#This Row],[date]],SY_TB[祝日],0),2),"")</f>
        <v/>
      </c>
      <c r="I406" t="str">
        <f>Sk_TB[[#This Row],[suke01]]&amp;ku&amp;Sk_TB[[#This Row],[suke02]]&amp;ku&amp;Sk_TB[[#This Row],[suke03]]&amp;ku&amp;Sk_TB[[#This Row],[suke04]]</f>
        <v xml:space="preserve">
</v>
      </c>
    </row>
    <row r="407" spans="2:9" x14ac:dyDescent="0.4">
      <c r="B407">
        <v>405</v>
      </c>
      <c r="C407" s="1">
        <f t="shared" si="6"/>
        <v>44966</v>
      </c>
      <c r="D407" t="str">
        <f>IFERROR(INDEX(SY_TB[],MATCH(Sk_TB[[#This Row],[date]],SY_TB[祝日],0),2),"")</f>
        <v/>
      </c>
      <c r="I407" t="str">
        <f>Sk_TB[[#This Row],[suke01]]&amp;ku&amp;Sk_TB[[#This Row],[suke02]]&amp;ku&amp;Sk_TB[[#This Row],[suke03]]&amp;ku&amp;Sk_TB[[#This Row],[suke04]]</f>
        <v xml:space="preserve">
</v>
      </c>
    </row>
    <row r="408" spans="2:9" x14ac:dyDescent="0.4">
      <c r="B408">
        <v>406</v>
      </c>
      <c r="C408" s="1">
        <f t="shared" si="6"/>
        <v>44967</v>
      </c>
      <c r="D408" t="str">
        <f>IFERROR(INDEX(SY_TB[],MATCH(Sk_TB[[#This Row],[date]],SY_TB[祝日],0),2),"")</f>
        <v/>
      </c>
      <c r="I408" t="str">
        <f>Sk_TB[[#This Row],[suke01]]&amp;ku&amp;Sk_TB[[#This Row],[suke02]]&amp;ku&amp;Sk_TB[[#This Row],[suke03]]&amp;ku&amp;Sk_TB[[#This Row],[suke04]]</f>
        <v xml:space="preserve">
</v>
      </c>
    </row>
    <row r="409" spans="2:9" x14ac:dyDescent="0.4">
      <c r="B409">
        <v>407</v>
      </c>
      <c r="C409" s="1">
        <f t="shared" si="6"/>
        <v>44968</v>
      </c>
      <c r="D409" t="str">
        <f>IFERROR(INDEX(SY_TB[],MATCH(Sk_TB[[#This Row],[date]],SY_TB[祝日],0),2),"")</f>
        <v>建国記念の日</v>
      </c>
      <c r="I409" t="str">
        <f>Sk_TB[[#This Row],[suke01]]&amp;ku&amp;Sk_TB[[#This Row],[suke02]]&amp;ku&amp;Sk_TB[[#This Row],[suke03]]&amp;ku&amp;Sk_TB[[#This Row],[suke04]]</f>
        <v xml:space="preserve">
</v>
      </c>
    </row>
    <row r="410" spans="2:9" x14ac:dyDescent="0.4">
      <c r="B410">
        <v>408</v>
      </c>
      <c r="C410" s="1">
        <f t="shared" si="6"/>
        <v>44969</v>
      </c>
      <c r="D410" t="str">
        <f>IFERROR(INDEX(SY_TB[],MATCH(Sk_TB[[#This Row],[date]],SY_TB[祝日],0),2),"")</f>
        <v/>
      </c>
      <c r="I410" t="str">
        <f>Sk_TB[[#This Row],[suke01]]&amp;ku&amp;Sk_TB[[#This Row],[suke02]]&amp;ku&amp;Sk_TB[[#This Row],[suke03]]&amp;ku&amp;Sk_TB[[#This Row],[suke04]]</f>
        <v xml:space="preserve">
</v>
      </c>
    </row>
    <row r="411" spans="2:9" x14ac:dyDescent="0.4">
      <c r="B411">
        <v>409</v>
      </c>
      <c r="C411" s="1">
        <f t="shared" si="6"/>
        <v>44970</v>
      </c>
      <c r="D411" t="str">
        <f>IFERROR(INDEX(SY_TB[],MATCH(Sk_TB[[#This Row],[date]],SY_TB[祝日],0),2),"")</f>
        <v/>
      </c>
      <c r="I411" t="str">
        <f>Sk_TB[[#This Row],[suke01]]&amp;ku&amp;Sk_TB[[#This Row],[suke02]]&amp;ku&amp;Sk_TB[[#This Row],[suke03]]&amp;ku&amp;Sk_TB[[#This Row],[suke04]]</f>
        <v xml:space="preserve">
</v>
      </c>
    </row>
    <row r="412" spans="2:9" x14ac:dyDescent="0.4">
      <c r="B412">
        <v>410</v>
      </c>
      <c r="C412" s="1">
        <f t="shared" si="6"/>
        <v>44971</v>
      </c>
      <c r="D412" t="str">
        <f>IFERROR(INDEX(SY_TB[],MATCH(Sk_TB[[#This Row],[date]],SY_TB[祝日],0),2),"")</f>
        <v/>
      </c>
      <c r="I412" t="str">
        <f>Sk_TB[[#This Row],[suke01]]&amp;ku&amp;Sk_TB[[#This Row],[suke02]]&amp;ku&amp;Sk_TB[[#This Row],[suke03]]&amp;ku&amp;Sk_TB[[#This Row],[suke04]]</f>
        <v xml:space="preserve">
</v>
      </c>
    </row>
    <row r="413" spans="2:9" x14ac:dyDescent="0.4">
      <c r="B413">
        <v>411</v>
      </c>
      <c r="C413" s="1">
        <f t="shared" si="6"/>
        <v>44972</v>
      </c>
      <c r="D413" t="str">
        <f>IFERROR(INDEX(SY_TB[],MATCH(Sk_TB[[#This Row],[date]],SY_TB[祝日],0),2),"")</f>
        <v/>
      </c>
      <c r="I413" t="str">
        <f>Sk_TB[[#This Row],[suke01]]&amp;ku&amp;Sk_TB[[#This Row],[suke02]]&amp;ku&amp;Sk_TB[[#This Row],[suke03]]&amp;ku&amp;Sk_TB[[#This Row],[suke04]]</f>
        <v xml:space="preserve">
</v>
      </c>
    </row>
    <row r="414" spans="2:9" x14ac:dyDescent="0.4">
      <c r="B414">
        <v>412</v>
      </c>
      <c r="C414" s="1">
        <f t="shared" si="6"/>
        <v>44973</v>
      </c>
      <c r="D414" t="str">
        <f>IFERROR(INDEX(SY_TB[],MATCH(Sk_TB[[#This Row],[date]],SY_TB[祝日],0),2),"")</f>
        <v/>
      </c>
      <c r="I414" t="str">
        <f>Sk_TB[[#This Row],[suke01]]&amp;ku&amp;Sk_TB[[#This Row],[suke02]]&amp;ku&amp;Sk_TB[[#This Row],[suke03]]&amp;ku&amp;Sk_TB[[#This Row],[suke04]]</f>
        <v xml:space="preserve">
</v>
      </c>
    </row>
    <row r="415" spans="2:9" x14ac:dyDescent="0.4">
      <c r="B415">
        <v>413</v>
      </c>
      <c r="C415" s="1">
        <f t="shared" si="6"/>
        <v>44974</v>
      </c>
      <c r="D415" t="str">
        <f>IFERROR(INDEX(SY_TB[],MATCH(Sk_TB[[#This Row],[date]],SY_TB[祝日],0),2),"")</f>
        <v/>
      </c>
      <c r="I415" t="str">
        <f>Sk_TB[[#This Row],[suke01]]&amp;ku&amp;Sk_TB[[#This Row],[suke02]]&amp;ku&amp;Sk_TB[[#This Row],[suke03]]&amp;ku&amp;Sk_TB[[#This Row],[suke04]]</f>
        <v xml:space="preserve">
</v>
      </c>
    </row>
    <row r="416" spans="2:9" x14ac:dyDescent="0.4">
      <c r="B416">
        <v>414</v>
      </c>
      <c r="C416" s="1">
        <f t="shared" si="6"/>
        <v>44975</v>
      </c>
      <c r="D416" t="str">
        <f>IFERROR(INDEX(SY_TB[],MATCH(Sk_TB[[#This Row],[date]],SY_TB[祝日],0),2),"")</f>
        <v/>
      </c>
      <c r="I416" t="str">
        <f>Sk_TB[[#This Row],[suke01]]&amp;ku&amp;Sk_TB[[#This Row],[suke02]]&amp;ku&amp;Sk_TB[[#This Row],[suke03]]&amp;ku&amp;Sk_TB[[#This Row],[suke04]]</f>
        <v xml:space="preserve">
</v>
      </c>
    </row>
    <row r="417" spans="2:9" x14ac:dyDescent="0.4">
      <c r="B417">
        <v>415</v>
      </c>
      <c r="C417" s="1">
        <f t="shared" si="6"/>
        <v>44976</v>
      </c>
      <c r="D417" t="str">
        <f>IFERROR(INDEX(SY_TB[],MATCH(Sk_TB[[#This Row],[date]],SY_TB[祝日],0),2),"")</f>
        <v/>
      </c>
      <c r="I417" t="str">
        <f>Sk_TB[[#This Row],[suke01]]&amp;ku&amp;Sk_TB[[#This Row],[suke02]]&amp;ku&amp;Sk_TB[[#This Row],[suke03]]&amp;ku&amp;Sk_TB[[#This Row],[suke04]]</f>
        <v xml:space="preserve">
</v>
      </c>
    </row>
    <row r="418" spans="2:9" x14ac:dyDescent="0.4">
      <c r="B418">
        <v>416</v>
      </c>
      <c r="C418" s="1">
        <f t="shared" si="6"/>
        <v>44977</v>
      </c>
      <c r="D418" t="str">
        <f>IFERROR(INDEX(SY_TB[],MATCH(Sk_TB[[#This Row],[date]],SY_TB[祝日],0),2),"")</f>
        <v/>
      </c>
      <c r="I418" t="str">
        <f>Sk_TB[[#This Row],[suke01]]&amp;ku&amp;Sk_TB[[#This Row],[suke02]]&amp;ku&amp;Sk_TB[[#This Row],[suke03]]&amp;ku&amp;Sk_TB[[#This Row],[suke04]]</f>
        <v xml:space="preserve">
</v>
      </c>
    </row>
    <row r="419" spans="2:9" x14ac:dyDescent="0.4">
      <c r="B419">
        <v>417</v>
      </c>
      <c r="C419" s="1">
        <f t="shared" si="6"/>
        <v>44978</v>
      </c>
      <c r="D419" t="str">
        <f>IFERROR(INDEX(SY_TB[],MATCH(Sk_TB[[#This Row],[date]],SY_TB[祝日],0),2),"")</f>
        <v/>
      </c>
      <c r="I419" t="str">
        <f>Sk_TB[[#This Row],[suke01]]&amp;ku&amp;Sk_TB[[#This Row],[suke02]]&amp;ku&amp;Sk_TB[[#This Row],[suke03]]&amp;ku&amp;Sk_TB[[#This Row],[suke04]]</f>
        <v xml:space="preserve">
</v>
      </c>
    </row>
    <row r="420" spans="2:9" x14ac:dyDescent="0.4">
      <c r="B420">
        <v>418</v>
      </c>
      <c r="C420" s="1">
        <f t="shared" si="6"/>
        <v>44979</v>
      </c>
      <c r="D420" t="str">
        <f>IFERROR(INDEX(SY_TB[],MATCH(Sk_TB[[#This Row],[date]],SY_TB[祝日],0),2),"")</f>
        <v/>
      </c>
      <c r="I420" t="str">
        <f>Sk_TB[[#This Row],[suke01]]&amp;ku&amp;Sk_TB[[#This Row],[suke02]]&amp;ku&amp;Sk_TB[[#This Row],[suke03]]&amp;ku&amp;Sk_TB[[#This Row],[suke04]]</f>
        <v xml:space="preserve">
</v>
      </c>
    </row>
    <row r="421" spans="2:9" x14ac:dyDescent="0.4">
      <c r="B421">
        <v>419</v>
      </c>
      <c r="C421" s="1">
        <f t="shared" si="6"/>
        <v>44980</v>
      </c>
      <c r="D421" t="str">
        <f>IFERROR(INDEX(SY_TB[],MATCH(Sk_TB[[#This Row],[date]],SY_TB[祝日],0),2),"")</f>
        <v>天皇誕生日</v>
      </c>
      <c r="I421" t="str">
        <f>Sk_TB[[#This Row],[suke01]]&amp;ku&amp;Sk_TB[[#This Row],[suke02]]&amp;ku&amp;Sk_TB[[#This Row],[suke03]]&amp;ku&amp;Sk_TB[[#This Row],[suke04]]</f>
        <v xml:space="preserve">
</v>
      </c>
    </row>
    <row r="422" spans="2:9" x14ac:dyDescent="0.4">
      <c r="B422">
        <v>420</v>
      </c>
      <c r="C422" s="1">
        <f t="shared" si="6"/>
        <v>44981</v>
      </c>
      <c r="D422" t="str">
        <f>IFERROR(INDEX(SY_TB[],MATCH(Sk_TB[[#This Row],[date]],SY_TB[祝日],0),2),"")</f>
        <v/>
      </c>
      <c r="I422" t="str">
        <f>Sk_TB[[#This Row],[suke01]]&amp;ku&amp;Sk_TB[[#This Row],[suke02]]&amp;ku&amp;Sk_TB[[#This Row],[suke03]]&amp;ku&amp;Sk_TB[[#This Row],[suke04]]</f>
        <v xml:space="preserve">
</v>
      </c>
    </row>
    <row r="423" spans="2:9" x14ac:dyDescent="0.4">
      <c r="B423">
        <v>421</v>
      </c>
      <c r="C423" s="1">
        <f t="shared" si="6"/>
        <v>44982</v>
      </c>
      <c r="D423" t="str">
        <f>IFERROR(INDEX(SY_TB[],MATCH(Sk_TB[[#This Row],[date]],SY_TB[祝日],0),2),"")</f>
        <v/>
      </c>
      <c r="I423" t="str">
        <f>Sk_TB[[#This Row],[suke01]]&amp;ku&amp;Sk_TB[[#This Row],[suke02]]&amp;ku&amp;Sk_TB[[#This Row],[suke03]]&amp;ku&amp;Sk_TB[[#This Row],[suke04]]</f>
        <v xml:space="preserve">
</v>
      </c>
    </row>
    <row r="424" spans="2:9" x14ac:dyDescent="0.4">
      <c r="B424">
        <v>422</v>
      </c>
      <c r="C424" s="1">
        <f t="shared" si="6"/>
        <v>44983</v>
      </c>
      <c r="D424" t="str">
        <f>IFERROR(INDEX(SY_TB[],MATCH(Sk_TB[[#This Row],[date]],SY_TB[祝日],0),2),"")</f>
        <v/>
      </c>
      <c r="I424" t="str">
        <f>Sk_TB[[#This Row],[suke01]]&amp;ku&amp;Sk_TB[[#This Row],[suke02]]&amp;ku&amp;Sk_TB[[#This Row],[suke03]]&amp;ku&amp;Sk_TB[[#This Row],[suke04]]</f>
        <v xml:space="preserve">
</v>
      </c>
    </row>
    <row r="425" spans="2:9" x14ac:dyDescent="0.4">
      <c r="B425">
        <v>423</v>
      </c>
      <c r="C425" s="1">
        <f t="shared" si="6"/>
        <v>44984</v>
      </c>
      <c r="D425" t="str">
        <f>IFERROR(INDEX(SY_TB[],MATCH(Sk_TB[[#This Row],[date]],SY_TB[祝日],0),2),"")</f>
        <v/>
      </c>
      <c r="I425" t="str">
        <f>Sk_TB[[#This Row],[suke01]]&amp;ku&amp;Sk_TB[[#This Row],[suke02]]&amp;ku&amp;Sk_TB[[#This Row],[suke03]]&amp;ku&amp;Sk_TB[[#This Row],[suke04]]</f>
        <v xml:space="preserve">
</v>
      </c>
    </row>
    <row r="426" spans="2:9" x14ac:dyDescent="0.4">
      <c r="B426">
        <v>424</v>
      </c>
      <c r="C426" s="1">
        <f t="shared" si="6"/>
        <v>44985</v>
      </c>
      <c r="D426" t="str">
        <f>IFERROR(INDEX(SY_TB[],MATCH(Sk_TB[[#This Row],[date]],SY_TB[祝日],0),2),"")</f>
        <v/>
      </c>
      <c r="I426" t="str">
        <f>Sk_TB[[#This Row],[suke01]]&amp;ku&amp;Sk_TB[[#This Row],[suke02]]&amp;ku&amp;Sk_TB[[#This Row],[suke03]]&amp;ku&amp;Sk_TB[[#This Row],[suke04]]</f>
        <v xml:space="preserve">
</v>
      </c>
    </row>
    <row r="427" spans="2:9" x14ac:dyDescent="0.4">
      <c r="B427">
        <v>425</v>
      </c>
      <c r="C427" s="1">
        <f t="shared" si="6"/>
        <v>44986</v>
      </c>
      <c r="D427" t="str">
        <f>IFERROR(INDEX(SY_TB[],MATCH(Sk_TB[[#This Row],[date]],SY_TB[祝日],0),2),"")</f>
        <v/>
      </c>
      <c r="I427" t="str">
        <f>Sk_TB[[#This Row],[suke01]]&amp;ku&amp;Sk_TB[[#This Row],[suke02]]&amp;ku&amp;Sk_TB[[#This Row],[suke03]]&amp;ku&amp;Sk_TB[[#This Row],[suke04]]</f>
        <v xml:space="preserve">
</v>
      </c>
    </row>
    <row r="428" spans="2:9" x14ac:dyDescent="0.4">
      <c r="B428">
        <v>426</v>
      </c>
      <c r="C428" s="1">
        <f t="shared" si="6"/>
        <v>44987</v>
      </c>
      <c r="D428" t="str">
        <f>IFERROR(INDEX(SY_TB[],MATCH(Sk_TB[[#This Row],[date]],SY_TB[祝日],0),2),"")</f>
        <v/>
      </c>
      <c r="I428" t="str">
        <f>Sk_TB[[#This Row],[suke01]]&amp;ku&amp;Sk_TB[[#This Row],[suke02]]&amp;ku&amp;Sk_TB[[#This Row],[suke03]]&amp;ku&amp;Sk_TB[[#This Row],[suke04]]</f>
        <v xml:space="preserve">
</v>
      </c>
    </row>
    <row r="429" spans="2:9" x14ac:dyDescent="0.4">
      <c r="B429">
        <v>427</v>
      </c>
      <c r="C429" s="1">
        <f t="shared" si="6"/>
        <v>44988</v>
      </c>
      <c r="D429" t="str">
        <f>IFERROR(INDEX(SY_TB[],MATCH(Sk_TB[[#This Row],[date]],SY_TB[祝日],0),2),"")</f>
        <v/>
      </c>
      <c r="I429" t="str">
        <f>Sk_TB[[#This Row],[suke01]]&amp;ku&amp;Sk_TB[[#This Row],[suke02]]&amp;ku&amp;Sk_TB[[#This Row],[suke03]]&amp;ku&amp;Sk_TB[[#This Row],[suke04]]</f>
        <v xml:space="preserve">
</v>
      </c>
    </row>
    <row r="430" spans="2:9" x14ac:dyDescent="0.4">
      <c r="B430">
        <v>428</v>
      </c>
      <c r="C430" s="1">
        <f t="shared" si="6"/>
        <v>44989</v>
      </c>
      <c r="D430" t="str">
        <f>IFERROR(INDEX(SY_TB[],MATCH(Sk_TB[[#This Row],[date]],SY_TB[祝日],0),2),"")</f>
        <v/>
      </c>
      <c r="I430" t="str">
        <f>Sk_TB[[#This Row],[suke01]]&amp;ku&amp;Sk_TB[[#This Row],[suke02]]&amp;ku&amp;Sk_TB[[#This Row],[suke03]]&amp;ku&amp;Sk_TB[[#This Row],[suke04]]</f>
        <v xml:space="preserve">
</v>
      </c>
    </row>
    <row r="431" spans="2:9" x14ac:dyDescent="0.4">
      <c r="B431">
        <v>429</v>
      </c>
      <c r="C431" s="1">
        <f t="shared" si="6"/>
        <v>44990</v>
      </c>
      <c r="D431" t="str">
        <f>IFERROR(INDEX(SY_TB[],MATCH(Sk_TB[[#This Row],[date]],SY_TB[祝日],0),2),"")</f>
        <v/>
      </c>
      <c r="I431" t="str">
        <f>Sk_TB[[#This Row],[suke01]]&amp;ku&amp;Sk_TB[[#This Row],[suke02]]&amp;ku&amp;Sk_TB[[#This Row],[suke03]]&amp;ku&amp;Sk_TB[[#This Row],[suke04]]</f>
        <v xml:space="preserve">
</v>
      </c>
    </row>
    <row r="432" spans="2:9" x14ac:dyDescent="0.4">
      <c r="B432">
        <v>430</v>
      </c>
      <c r="C432" s="1">
        <f t="shared" si="6"/>
        <v>44991</v>
      </c>
      <c r="D432" t="str">
        <f>IFERROR(INDEX(SY_TB[],MATCH(Sk_TB[[#This Row],[date]],SY_TB[祝日],0),2),"")</f>
        <v/>
      </c>
      <c r="I432" t="str">
        <f>Sk_TB[[#This Row],[suke01]]&amp;ku&amp;Sk_TB[[#This Row],[suke02]]&amp;ku&amp;Sk_TB[[#This Row],[suke03]]&amp;ku&amp;Sk_TB[[#This Row],[suke04]]</f>
        <v xml:space="preserve">
</v>
      </c>
    </row>
    <row r="433" spans="2:9" x14ac:dyDescent="0.4">
      <c r="B433">
        <v>431</v>
      </c>
      <c r="C433" s="1">
        <f t="shared" si="6"/>
        <v>44992</v>
      </c>
      <c r="D433" t="str">
        <f>IFERROR(INDEX(SY_TB[],MATCH(Sk_TB[[#This Row],[date]],SY_TB[祝日],0),2),"")</f>
        <v/>
      </c>
      <c r="I433" t="str">
        <f>Sk_TB[[#This Row],[suke01]]&amp;ku&amp;Sk_TB[[#This Row],[suke02]]&amp;ku&amp;Sk_TB[[#This Row],[suke03]]&amp;ku&amp;Sk_TB[[#This Row],[suke04]]</f>
        <v xml:space="preserve">
</v>
      </c>
    </row>
    <row r="434" spans="2:9" x14ac:dyDescent="0.4">
      <c r="B434">
        <v>432</v>
      </c>
      <c r="C434" s="1">
        <f t="shared" si="6"/>
        <v>44993</v>
      </c>
      <c r="D434" t="str">
        <f>IFERROR(INDEX(SY_TB[],MATCH(Sk_TB[[#This Row],[date]],SY_TB[祝日],0),2),"")</f>
        <v/>
      </c>
      <c r="I434" t="str">
        <f>Sk_TB[[#This Row],[suke01]]&amp;ku&amp;Sk_TB[[#This Row],[suke02]]&amp;ku&amp;Sk_TB[[#This Row],[suke03]]&amp;ku&amp;Sk_TB[[#This Row],[suke04]]</f>
        <v xml:space="preserve">
</v>
      </c>
    </row>
    <row r="435" spans="2:9" x14ac:dyDescent="0.4">
      <c r="B435">
        <v>433</v>
      </c>
      <c r="C435" s="1">
        <f t="shared" si="6"/>
        <v>44994</v>
      </c>
      <c r="D435" t="str">
        <f>IFERROR(INDEX(SY_TB[],MATCH(Sk_TB[[#This Row],[date]],SY_TB[祝日],0),2),"")</f>
        <v/>
      </c>
      <c r="I435" t="str">
        <f>Sk_TB[[#This Row],[suke01]]&amp;ku&amp;Sk_TB[[#This Row],[suke02]]&amp;ku&amp;Sk_TB[[#This Row],[suke03]]&amp;ku&amp;Sk_TB[[#This Row],[suke04]]</f>
        <v xml:space="preserve">
</v>
      </c>
    </row>
    <row r="436" spans="2:9" x14ac:dyDescent="0.4">
      <c r="B436">
        <v>434</v>
      </c>
      <c r="C436" s="1">
        <f t="shared" si="6"/>
        <v>44995</v>
      </c>
      <c r="D436" t="str">
        <f>IFERROR(INDEX(SY_TB[],MATCH(Sk_TB[[#This Row],[date]],SY_TB[祝日],0),2),"")</f>
        <v/>
      </c>
      <c r="I436" t="str">
        <f>Sk_TB[[#This Row],[suke01]]&amp;ku&amp;Sk_TB[[#This Row],[suke02]]&amp;ku&amp;Sk_TB[[#This Row],[suke03]]&amp;ku&amp;Sk_TB[[#This Row],[suke04]]</f>
        <v xml:space="preserve">
</v>
      </c>
    </row>
    <row r="437" spans="2:9" x14ac:dyDescent="0.4">
      <c r="B437">
        <v>435</v>
      </c>
      <c r="C437" s="1">
        <f t="shared" si="6"/>
        <v>44996</v>
      </c>
      <c r="D437" t="str">
        <f>IFERROR(INDEX(SY_TB[],MATCH(Sk_TB[[#This Row],[date]],SY_TB[祝日],0),2),"")</f>
        <v/>
      </c>
      <c r="I437" t="str">
        <f>Sk_TB[[#This Row],[suke01]]&amp;ku&amp;Sk_TB[[#This Row],[suke02]]&amp;ku&amp;Sk_TB[[#This Row],[suke03]]&amp;ku&amp;Sk_TB[[#This Row],[suke04]]</f>
        <v xml:space="preserve">
</v>
      </c>
    </row>
    <row r="438" spans="2:9" x14ac:dyDescent="0.4">
      <c r="B438">
        <v>436</v>
      </c>
      <c r="C438" s="1">
        <f t="shared" si="6"/>
        <v>44997</v>
      </c>
      <c r="D438" t="str">
        <f>IFERROR(INDEX(SY_TB[],MATCH(Sk_TB[[#This Row],[date]],SY_TB[祝日],0),2),"")</f>
        <v/>
      </c>
      <c r="I438" t="str">
        <f>Sk_TB[[#This Row],[suke01]]&amp;ku&amp;Sk_TB[[#This Row],[suke02]]&amp;ku&amp;Sk_TB[[#This Row],[suke03]]&amp;ku&amp;Sk_TB[[#This Row],[suke04]]</f>
        <v xml:space="preserve">
</v>
      </c>
    </row>
    <row r="439" spans="2:9" x14ac:dyDescent="0.4">
      <c r="B439">
        <v>437</v>
      </c>
      <c r="C439" s="1">
        <f t="shared" si="6"/>
        <v>44998</v>
      </c>
      <c r="D439" t="str">
        <f>IFERROR(INDEX(SY_TB[],MATCH(Sk_TB[[#This Row],[date]],SY_TB[祝日],0),2),"")</f>
        <v/>
      </c>
      <c r="I439" t="str">
        <f>Sk_TB[[#This Row],[suke01]]&amp;ku&amp;Sk_TB[[#This Row],[suke02]]&amp;ku&amp;Sk_TB[[#This Row],[suke03]]&amp;ku&amp;Sk_TB[[#This Row],[suke04]]</f>
        <v xml:space="preserve">
</v>
      </c>
    </row>
    <row r="440" spans="2:9" x14ac:dyDescent="0.4">
      <c r="B440">
        <v>438</v>
      </c>
      <c r="C440" s="1">
        <f t="shared" si="6"/>
        <v>44999</v>
      </c>
      <c r="D440" t="str">
        <f>IFERROR(INDEX(SY_TB[],MATCH(Sk_TB[[#This Row],[date]],SY_TB[祝日],0),2),"")</f>
        <v/>
      </c>
      <c r="I440" t="str">
        <f>Sk_TB[[#This Row],[suke01]]&amp;ku&amp;Sk_TB[[#This Row],[suke02]]&amp;ku&amp;Sk_TB[[#This Row],[suke03]]&amp;ku&amp;Sk_TB[[#This Row],[suke04]]</f>
        <v xml:space="preserve">
</v>
      </c>
    </row>
    <row r="441" spans="2:9" x14ac:dyDescent="0.4">
      <c r="B441">
        <v>439</v>
      </c>
      <c r="C441" s="1">
        <f t="shared" si="6"/>
        <v>45000</v>
      </c>
      <c r="D441" t="str">
        <f>IFERROR(INDEX(SY_TB[],MATCH(Sk_TB[[#This Row],[date]],SY_TB[祝日],0),2),"")</f>
        <v/>
      </c>
      <c r="I441" t="str">
        <f>Sk_TB[[#This Row],[suke01]]&amp;ku&amp;Sk_TB[[#This Row],[suke02]]&amp;ku&amp;Sk_TB[[#This Row],[suke03]]&amp;ku&amp;Sk_TB[[#This Row],[suke04]]</f>
        <v xml:space="preserve">
</v>
      </c>
    </row>
    <row r="442" spans="2:9" x14ac:dyDescent="0.4">
      <c r="B442">
        <v>440</v>
      </c>
      <c r="C442" s="1">
        <f t="shared" si="6"/>
        <v>45001</v>
      </c>
      <c r="D442" t="str">
        <f>IFERROR(INDEX(SY_TB[],MATCH(Sk_TB[[#This Row],[date]],SY_TB[祝日],0),2),"")</f>
        <v/>
      </c>
      <c r="I442" t="str">
        <f>Sk_TB[[#This Row],[suke01]]&amp;ku&amp;Sk_TB[[#This Row],[suke02]]&amp;ku&amp;Sk_TB[[#This Row],[suke03]]&amp;ku&amp;Sk_TB[[#This Row],[suke04]]</f>
        <v xml:space="preserve">
</v>
      </c>
    </row>
    <row r="443" spans="2:9" x14ac:dyDescent="0.4">
      <c r="B443">
        <v>441</v>
      </c>
      <c r="C443" s="1">
        <f t="shared" si="6"/>
        <v>45002</v>
      </c>
      <c r="D443" t="str">
        <f>IFERROR(INDEX(SY_TB[],MATCH(Sk_TB[[#This Row],[date]],SY_TB[祝日],0),2),"")</f>
        <v/>
      </c>
      <c r="I443" t="str">
        <f>Sk_TB[[#This Row],[suke01]]&amp;ku&amp;Sk_TB[[#This Row],[suke02]]&amp;ku&amp;Sk_TB[[#This Row],[suke03]]&amp;ku&amp;Sk_TB[[#This Row],[suke04]]</f>
        <v xml:space="preserve">
</v>
      </c>
    </row>
    <row r="444" spans="2:9" x14ac:dyDescent="0.4">
      <c r="B444">
        <v>442</v>
      </c>
      <c r="C444" s="1">
        <f t="shared" si="6"/>
        <v>45003</v>
      </c>
      <c r="D444" t="str">
        <f>IFERROR(INDEX(SY_TB[],MATCH(Sk_TB[[#This Row],[date]],SY_TB[祝日],0),2),"")</f>
        <v/>
      </c>
      <c r="I444" t="str">
        <f>Sk_TB[[#This Row],[suke01]]&amp;ku&amp;Sk_TB[[#This Row],[suke02]]&amp;ku&amp;Sk_TB[[#This Row],[suke03]]&amp;ku&amp;Sk_TB[[#This Row],[suke04]]</f>
        <v xml:space="preserve">
</v>
      </c>
    </row>
    <row r="445" spans="2:9" x14ac:dyDescent="0.4">
      <c r="B445">
        <v>443</v>
      </c>
      <c r="C445" s="1">
        <f t="shared" si="6"/>
        <v>45004</v>
      </c>
      <c r="D445" t="str">
        <f>IFERROR(INDEX(SY_TB[],MATCH(Sk_TB[[#This Row],[date]],SY_TB[祝日],0),2),"")</f>
        <v/>
      </c>
      <c r="I445" t="str">
        <f>Sk_TB[[#This Row],[suke01]]&amp;ku&amp;Sk_TB[[#This Row],[suke02]]&amp;ku&amp;Sk_TB[[#This Row],[suke03]]&amp;ku&amp;Sk_TB[[#This Row],[suke04]]</f>
        <v xml:space="preserve">
</v>
      </c>
    </row>
    <row r="446" spans="2:9" x14ac:dyDescent="0.4">
      <c r="B446">
        <v>444</v>
      </c>
      <c r="C446" s="1">
        <f t="shared" si="6"/>
        <v>45005</v>
      </c>
      <c r="D446" t="str">
        <f>IFERROR(INDEX(SY_TB[],MATCH(Sk_TB[[#This Row],[date]],SY_TB[祝日],0),2),"")</f>
        <v/>
      </c>
      <c r="I446" t="str">
        <f>Sk_TB[[#This Row],[suke01]]&amp;ku&amp;Sk_TB[[#This Row],[suke02]]&amp;ku&amp;Sk_TB[[#This Row],[suke03]]&amp;ku&amp;Sk_TB[[#This Row],[suke04]]</f>
        <v xml:space="preserve">
</v>
      </c>
    </row>
    <row r="447" spans="2:9" x14ac:dyDescent="0.4">
      <c r="B447">
        <v>445</v>
      </c>
      <c r="C447" s="1">
        <f t="shared" si="6"/>
        <v>45006</v>
      </c>
      <c r="D447" t="str">
        <f>IFERROR(INDEX(SY_TB[],MATCH(Sk_TB[[#This Row],[date]],SY_TB[祝日],0),2),"")</f>
        <v>春分の日</v>
      </c>
      <c r="I447" t="str">
        <f>Sk_TB[[#This Row],[suke01]]&amp;ku&amp;Sk_TB[[#This Row],[suke02]]&amp;ku&amp;Sk_TB[[#This Row],[suke03]]&amp;ku&amp;Sk_TB[[#This Row],[suke04]]</f>
        <v xml:space="preserve">
</v>
      </c>
    </row>
    <row r="448" spans="2:9" x14ac:dyDescent="0.4">
      <c r="B448">
        <v>446</v>
      </c>
      <c r="C448" s="1">
        <f t="shared" si="6"/>
        <v>45007</v>
      </c>
      <c r="D448" t="str">
        <f>IFERROR(INDEX(SY_TB[],MATCH(Sk_TB[[#This Row],[date]],SY_TB[祝日],0),2),"")</f>
        <v/>
      </c>
      <c r="I448" t="str">
        <f>Sk_TB[[#This Row],[suke01]]&amp;ku&amp;Sk_TB[[#This Row],[suke02]]&amp;ku&amp;Sk_TB[[#This Row],[suke03]]&amp;ku&amp;Sk_TB[[#This Row],[suke04]]</f>
        <v xml:space="preserve">
</v>
      </c>
    </row>
    <row r="449" spans="2:9" x14ac:dyDescent="0.4">
      <c r="B449">
        <v>447</v>
      </c>
      <c r="C449" s="1">
        <f t="shared" si="6"/>
        <v>45008</v>
      </c>
      <c r="D449" t="str">
        <f>IFERROR(INDEX(SY_TB[],MATCH(Sk_TB[[#This Row],[date]],SY_TB[祝日],0),2),"")</f>
        <v/>
      </c>
      <c r="I449" t="str">
        <f>Sk_TB[[#This Row],[suke01]]&amp;ku&amp;Sk_TB[[#This Row],[suke02]]&amp;ku&amp;Sk_TB[[#This Row],[suke03]]&amp;ku&amp;Sk_TB[[#This Row],[suke04]]</f>
        <v xml:space="preserve">
</v>
      </c>
    </row>
    <row r="450" spans="2:9" x14ac:dyDescent="0.4">
      <c r="B450">
        <v>448</v>
      </c>
      <c r="C450" s="1">
        <f t="shared" si="6"/>
        <v>45009</v>
      </c>
      <c r="D450" t="str">
        <f>IFERROR(INDEX(SY_TB[],MATCH(Sk_TB[[#This Row],[date]],SY_TB[祝日],0),2),"")</f>
        <v/>
      </c>
      <c r="I450" t="str">
        <f>Sk_TB[[#This Row],[suke01]]&amp;ku&amp;Sk_TB[[#This Row],[suke02]]&amp;ku&amp;Sk_TB[[#This Row],[suke03]]&amp;ku&amp;Sk_TB[[#This Row],[suke04]]</f>
        <v xml:space="preserve">
</v>
      </c>
    </row>
    <row r="451" spans="2:9" x14ac:dyDescent="0.4">
      <c r="B451">
        <v>449</v>
      </c>
      <c r="C451" s="1">
        <f t="shared" si="6"/>
        <v>45010</v>
      </c>
      <c r="D451" t="str">
        <f>IFERROR(INDEX(SY_TB[],MATCH(Sk_TB[[#This Row],[date]],SY_TB[祝日],0),2),"")</f>
        <v/>
      </c>
      <c r="I451" t="str">
        <f>Sk_TB[[#This Row],[suke01]]&amp;ku&amp;Sk_TB[[#This Row],[suke02]]&amp;ku&amp;Sk_TB[[#This Row],[suke03]]&amp;ku&amp;Sk_TB[[#This Row],[suke04]]</f>
        <v xml:space="preserve">
</v>
      </c>
    </row>
    <row r="452" spans="2:9" x14ac:dyDescent="0.4">
      <c r="B452">
        <v>450</v>
      </c>
      <c r="C452" s="1">
        <f t="shared" si="6"/>
        <v>45011</v>
      </c>
      <c r="D452" t="str">
        <f>IFERROR(INDEX(SY_TB[],MATCH(Sk_TB[[#This Row],[date]],SY_TB[祝日],0),2),"")</f>
        <v/>
      </c>
      <c r="I452" t="str">
        <f>Sk_TB[[#This Row],[suke01]]&amp;ku&amp;Sk_TB[[#This Row],[suke02]]&amp;ku&amp;Sk_TB[[#This Row],[suke03]]&amp;ku&amp;Sk_TB[[#This Row],[suke04]]</f>
        <v xml:space="preserve">
</v>
      </c>
    </row>
    <row r="453" spans="2:9" x14ac:dyDescent="0.4">
      <c r="B453">
        <v>451</v>
      </c>
      <c r="C453" s="1">
        <f t="shared" ref="C453:C516" si="7">C452+1</f>
        <v>45012</v>
      </c>
      <c r="D453" t="str">
        <f>IFERROR(INDEX(SY_TB[],MATCH(Sk_TB[[#This Row],[date]],SY_TB[祝日],0),2),"")</f>
        <v/>
      </c>
      <c r="I453" t="str">
        <f>Sk_TB[[#This Row],[suke01]]&amp;ku&amp;Sk_TB[[#This Row],[suke02]]&amp;ku&amp;Sk_TB[[#This Row],[suke03]]&amp;ku&amp;Sk_TB[[#This Row],[suke04]]</f>
        <v xml:space="preserve">
</v>
      </c>
    </row>
    <row r="454" spans="2:9" x14ac:dyDescent="0.4">
      <c r="B454">
        <v>452</v>
      </c>
      <c r="C454" s="1">
        <f t="shared" si="7"/>
        <v>45013</v>
      </c>
      <c r="D454" t="str">
        <f>IFERROR(INDEX(SY_TB[],MATCH(Sk_TB[[#This Row],[date]],SY_TB[祝日],0),2),"")</f>
        <v/>
      </c>
      <c r="I454" t="str">
        <f>Sk_TB[[#This Row],[suke01]]&amp;ku&amp;Sk_TB[[#This Row],[suke02]]&amp;ku&amp;Sk_TB[[#This Row],[suke03]]&amp;ku&amp;Sk_TB[[#This Row],[suke04]]</f>
        <v xml:space="preserve">
</v>
      </c>
    </row>
    <row r="455" spans="2:9" x14ac:dyDescent="0.4">
      <c r="B455">
        <v>453</v>
      </c>
      <c r="C455" s="1">
        <f t="shared" si="7"/>
        <v>45014</v>
      </c>
      <c r="D455" t="str">
        <f>IFERROR(INDEX(SY_TB[],MATCH(Sk_TB[[#This Row],[date]],SY_TB[祝日],0),2),"")</f>
        <v/>
      </c>
      <c r="I455" t="str">
        <f>Sk_TB[[#This Row],[suke01]]&amp;ku&amp;Sk_TB[[#This Row],[suke02]]&amp;ku&amp;Sk_TB[[#This Row],[suke03]]&amp;ku&amp;Sk_TB[[#This Row],[suke04]]</f>
        <v xml:space="preserve">
</v>
      </c>
    </row>
    <row r="456" spans="2:9" x14ac:dyDescent="0.4">
      <c r="B456">
        <v>454</v>
      </c>
      <c r="C456" s="1">
        <f t="shared" si="7"/>
        <v>45015</v>
      </c>
      <c r="D456" t="str">
        <f>IFERROR(INDEX(SY_TB[],MATCH(Sk_TB[[#This Row],[date]],SY_TB[祝日],0),2),"")</f>
        <v/>
      </c>
      <c r="I456" t="str">
        <f>Sk_TB[[#This Row],[suke01]]&amp;ku&amp;Sk_TB[[#This Row],[suke02]]&amp;ku&amp;Sk_TB[[#This Row],[suke03]]&amp;ku&amp;Sk_TB[[#This Row],[suke04]]</f>
        <v xml:space="preserve">
</v>
      </c>
    </row>
    <row r="457" spans="2:9" x14ac:dyDescent="0.4">
      <c r="B457">
        <v>455</v>
      </c>
      <c r="C457" s="1">
        <f t="shared" si="7"/>
        <v>45016</v>
      </c>
      <c r="D457" t="str">
        <f>IFERROR(INDEX(SY_TB[],MATCH(Sk_TB[[#This Row],[date]],SY_TB[祝日],0),2),"")</f>
        <v/>
      </c>
      <c r="I457" t="str">
        <f>Sk_TB[[#This Row],[suke01]]&amp;ku&amp;Sk_TB[[#This Row],[suke02]]&amp;ku&amp;Sk_TB[[#This Row],[suke03]]&amp;ku&amp;Sk_TB[[#This Row],[suke04]]</f>
        <v xml:space="preserve">
</v>
      </c>
    </row>
    <row r="458" spans="2:9" x14ac:dyDescent="0.4">
      <c r="B458">
        <v>456</v>
      </c>
      <c r="C458" s="1">
        <f t="shared" si="7"/>
        <v>45017</v>
      </c>
      <c r="D458" t="str">
        <f>IFERROR(INDEX(SY_TB[],MATCH(Sk_TB[[#This Row],[date]],SY_TB[祝日],0),2),"")</f>
        <v/>
      </c>
      <c r="I458" t="str">
        <f>Sk_TB[[#This Row],[suke01]]&amp;ku&amp;Sk_TB[[#This Row],[suke02]]&amp;ku&amp;Sk_TB[[#This Row],[suke03]]&amp;ku&amp;Sk_TB[[#This Row],[suke04]]</f>
        <v xml:space="preserve">
</v>
      </c>
    </row>
    <row r="459" spans="2:9" x14ac:dyDescent="0.4">
      <c r="B459">
        <v>457</v>
      </c>
      <c r="C459" s="1">
        <f t="shared" si="7"/>
        <v>45018</v>
      </c>
      <c r="D459" t="str">
        <f>IFERROR(INDEX(SY_TB[],MATCH(Sk_TB[[#This Row],[date]],SY_TB[祝日],0),2),"")</f>
        <v/>
      </c>
      <c r="I459" t="str">
        <f>Sk_TB[[#This Row],[suke01]]&amp;ku&amp;Sk_TB[[#This Row],[suke02]]&amp;ku&amp;Sk_TB[[#This Row],[suke03]]&amp;ku&amp;Sk_TB[[#This Row],[suke04]]</f>
        <v xml:space="preserve">
</v>
      </c>
    </row>
    <row r="460" spans="2:9" x14ac:dyDescent="0.4">
      <c r="B460">
        <v>458</v>
      </c>
      <c r="C460" s="1">
        <f t="shared" si="7"/>
        <v>45019</v>
      </c>
      <c r="D460" t="str">
        <f>IFERROR(INDEX(SY_TB[],MATCH(Sk_TB[[#This Row],[date]],SY_TB[祝日],0),2),"")</f>
        <v/>
      </c>
      <c r="I460" t="str">
        <f>Sk_TB[[#This Row],[suke01]]&amp;ku&amp;Sk_TB[[#This Row],[suke02]]&amp;ku&amp;Sk_TB[[#This Row],[suke03]]&amp;ku&amp;Sk_TB[[#This Row],[suke04]]</f>
        <v xml:space="preserve">
</v>
      </c>
    </row>
    <row r="461" spans="2:9" x14ac:dyDescent="0.4">
      <c r="B461">
        <v>459</v>
      </c>
      <c r="C461" s="1">
        <f t="shared" si="7"/>
        <v>45020</v>
      </c>
      <c r="D461" t="str">
        <f>IFERROR(INDEX(SY_TB[],MATCH(Sk_TB[[#This Row],[date]],SY_TB[祝日],0),2),"")</f>
        <v/>
      </c>
      <c r="I461" t="str">
        <f>Sk_TB[[#This Row],[suke01]]&amp;ku&amp;Sk_TB[[#This Row],[suke02]]&amp;ku&amp;Sk_TB[[#This Row],[suke03]]&amp;ku&amp;Sk_TB[[#This Row],[suke04]]</f>
        <v xml:space="preserve">
</v>
      </c>
    </row>
    <row r="462" spans="2:9" x14ac:dyDescent="0.4">
      <c r="B462">
        <v>460</v>
      </c>
      <c r="C462" s="1">
        <f t="shared" si="7"/>
        <v>45021</v>
      </c>
      <c r="D462" t="str">
        <f>IFERROR(INDEX(SY_TB[],MATCH(Sk_TB[[#This Row],[date]],SY_TB[祝日],0),2),"")</f>
        <v/>
      </c>
      <c r="I462" t="str">
        <f>Sk_TB[[#This Row],[suke01]]&amp;ku&amp;Sk_TB[[#This Row],[suke02]]&amp;ku&amp;Sk_TB[[#This Row],[suke03]]&amp;ku&amp;Sk_TB[[#This Row],[suke04]]</f>
        <v xml:space="preserve">
</v>
      </c>
    </row>
    <row r="463" spans="2:9" x14ac:dyDescent="0.4">
      <c r="B463">
        <v>461</v>
      </c>
      <c r="C463" s="1">
        <f t="shared" si="7"/>
        <v>45022</v>
      </c>
      <c r="D463" t="str">
        <f>IFERROR(INDEX(SY_TB[],MATCH(Sk_TB[[#This Row],[date]],SY_TB[祝日],0),2),"")</f>
        <v/>
      </c>
      <c r="I463" t="str">
        <f>Sk_TB[[#This Row],[suke01]]&amp;ku&amp;Sk_TB[[#This Row],[suke02]]&amp;ku&amp;Sk_TB[[#This Row],[suke03]]&amp;ku&amp;Sk_TB[[#This Row],[suke04]]</f>
        <v xml:space="preserve">
</v>
      </c>
    </row>
    <row r="464" spans="2:9" x14ac:dyDescent="0.4">
      <c r="B464">
        <v>462</v>
      </c>
      <c r="C464" s="1">
        <f t="shared" si="7"/>
        <v>45023</v>
      </c>
      <c r="D464" t="str">
        <f>IFERROR(INDEX(SY_TB[],MATCH(Sk_TB[[#This Row],[date]],SY_TB[祝日],0),2),"")</f>
        <v/>
      </c>
      <c r="I464" t="str">
        <f>Sk_TB[[#This Row],[suke01]]&amp;ku&amp;Sk_TB[[#This Row],[suke02]]&amp;ku&amp;Sk_TB[[#This Row],[suke03]]&amp;ku&amp;Sk_TB[[#This Row],[suke04]]</f>
        <v xml:space="preserve">
</v>
      </c>
    </row>
    <row r="465" spans="2:9" x14ac:dyDescent="0.4">
      <c r="B465">
        <v>463</v>
      </c>
      <c r="C465" s="1">
        <f t="shared" si="7"/>
        <v>45024</v>
      </c>
      <c r="D465" t="str">
        <f>IFERROR(INDEX(SY_TB[],MATCH(Sk_TB[[#This Row],[date]],SY_TB[祝日],0),2),"")</f>
        <v/>
      </c>
      <c r="I465" t="str">
        <f>Sk_TB[[#This Row],[suke01]]&amp;ku&amp;Sk_TB[[#This Row],[suke02]]&amp;ku&amp;Sk_TB[[#This Row],[suke03]]&amp;ku&amp;Sk_TB[[#This Row],[suke04]]</f>
        <v xml:space="preserve">
</v>
      </c>
    </row>
    <row r="466" spans="2:9" x14ac:dyDescent="0.4">
      <c r="B466">
        <v>464</v>
      </c>
      <c r="C466" s="1">
        <f t="shared" si="7"/>
        <v>45025</v>
      </c>
      <c r="D466" t="str">
        <f>IFERROR(INDEX(SY_TB[],MATCH(Sk_TB[[#This Row],[date]],SY_TB[祝日],0),2),"")</f>
        <v/>
      </c>
      <c r="I466" t="str">
        <f>Sk_TB[[#This Row],[suke01]]&amp;ku&amp;Sk_TB[[#This Row],[suke02]]&amp;ku&amp;Sk_TB[[#This Row],[suke03]]&amp;ku&amp;Sk_TB[[#This Row],[suke04]]</f>
        <v xml:space="preserve">
</v>
      </c>
    </row>
    <row r="467" spans="2:9" x14ac:dyDescent="0.4">
      <c r="B467">
        <v>465</v>
      </c>
      <c r="C467" s="1">
        <f t="shared" si="7"/>
        <v>45026</v>
      </c>
      <c r="D467" t="str">
        <f>IFERROR(INDEX(SY_TB[],MATCH(Sk_TB[[#This Row],[date]],SY_TB[祝日],0),2),"")</f>
        <v/>
      </c>
      <c r="I467" t="str">
        <f>Sk_TB[[#This Row],[suke01]]&amp;ku&amp;Sk_TB[[#This Row],[suke02]]&amp;ku&amp;Sk_TB[[#This Row],[suke03]]&amp;ku&amp;Sk_TB[[#This Row],[suke04]]</f>
        <v xml:space="preserve">
</v>
      </c>
    </row>
    <row r="468" spans="2:9" x14ac:dyDescent="0.4">
      <c r="B468">
        <v>466</v>
      </c>
      <c r="C468" s="1">
        <f t="shared" si="7"/>
        <v>45027</v>
      </c>
      <c r="D468" t="str">
        <f>IFERROR(INDEX(SY_TB[],MATCH(Sk_TB[[#This Row],[date]],SY_TB[祝日],0),2),"")</f>
        <v/>
      </c>
      <c r="I468" t="str">
        <f>Sk_TB[[#This Row],[suke01]]&amp;ku&amp;Sk_TB[[#This Row],[suke02]]&amp;ku&amp;Sk_TB[[#This Row],[suke03]]&amp;ku&amp;Sk_TB[[#This Row],[suke04]]</f>
        <v xml:space="preserve">
</v>
      </c>
    </row>
    <row r="469" spans="2:9" x14ac:dyDescent="0.4">
      <c r="B469">
        <v>467</v>
      </c>
      <c r="C469" s="1">
        <f t="shared" si="7"/>
        <v>45028</v>
      </c>
      <c r="D469" t="str">
        <f>IFERROR(INDEX(SY_TB[],MATCH(Sk_TB[[#This Row],[date]],SY_TB[祝日],0),2),"")</f>
        <v/>
      </c>
      <c r="I469" t="str">
        <f>Sk_TB[[#This Row],[suke01]]&amp;ku&amp;Sk_TB[[#This Row],[suke02]]&amp;ku&amp;Sk_TB[[#This Row],[suke03]]&amp;ku&amp;Sk_TB[[#This Row],[suke04]]</f>
        <v xml:space="preserve">
</v>
      </c>
    </row>
    <row r="470" spans="2:9" x14ac:dyDescent="0.4">
      <c r="B470">
        <v>468</v>
      </c>
      <c r="C470" s="1">
        <f t="shared" si="7"/>
        <v>45029</v>
      </c>
      <c r="D470" t="str">
        <f>IFERROR(INDEX(SY_TB[],MATCH(Sk_TB[[#This Row],[date]],SY_TB[祝日],0),2),"")</f>
        <v/>
      </c>
      <c r="I470" t="str">
        <f>Sk_TB[[#This Row],[suke01]]&amp;ku&amp;Sk_TB[[#This Row],[suke02]]&amp;ku&amp;Sk_TB[[#This Row],[suke03]]&amp;ku&amp;Sk_TB[[#This Row],[suke04]]</f>
        <v xml:space="preserve">
</v>
      </c>
    </row>
    <row r="471" spans="2:9" x14ac:dyDescent="0.4">
      <c r="B471">
        <v>469</v>
      </c>
      <c r="C471" s="1">
        <f t="shared" si="7"/>
        <v>45030</v>
      </c>
      <c r="D471" t="str">
        <f>IFERROR(INDEX(SY_TB[],MATCH(Sk_TB[[#This Row],[date]],SY_TB[祝日],0),2),"")</f>
        <v/>
      </c>
      <c r="I471" t="str">
        <f>Sk_TB[[#This Row],[suke01]]&amp;ku&amp;Sk_TB[[#This Row],[suke02]]&amp;ku&amp;Sk_TB[[#This Row],[suke03]]&amp;ku&amp;Sk_TB[[#This Row],[suke04]]</f>
        <v xml:space="preserve">
</v>
      </c>
    </row>
    <row r="472" spans="2:9" x14ac:dyDescent="0.4">
      <c r="B472">
        <v>470</v>
      </c>
      <c r="C472" s="1">
        <f t="shared" si="7"/>
        <v>45031</v>
      </c>
      <c r="D472" t="str">
        <f>IFERROR(INDEX(SY_TB[],MATCH(Sk_TB[[#This Row],[date]],SY_TB[祝日],0),2),"")</f>
        <v/>
      </c>
      <c r="I472" t="str">
        <f>Sk_TB[[#This Row],[suke01]]&amp;ku&amp;Sk_TB[[#This Row],[suke02]]&amp;ku&amp;Sk_TB[[#This Row],[suke03]]&amp;ku&amp;Sk_TB[[#This Row],[suke04]]</f>
        <v xml:space="preserve">
</v>
      </c>
    </row>
    <row r="473" spans="2:9" x14ac:dyDescent="0.4">
      <c r="B473">
        <v>471</v>
      </c>
      <c r="C473" s="1">
        <f t="shared" si="7"/>
        <v>45032</v>
      </c>
      <c r="D473" t="str">
        <f>IFERROR(INDEX(SY_TB[],MATCH(Sk_TB[[#This Row],[date]],SY_TB[祝日],0),2),"")</f>
        <v/>
      </c>
      <c r="I473" t="str">
        <f>Sk_TB[[#This Row],[suke01]]&amp;ku&amp;Sk_TB[[#This Row],[suke02]]&amp;ku&amp;Sk_TB[[#This Row],[suke03]]&amp;ku&amp;Sk_TB[[#This Row],[suke04]]</f>
        <v xml:space="preserve">
</v>
      </c>
    </row>
    <row r="474" spans="2:9" x14ac:dyDescent="0.4">
      <c r="B474">
        <v>472</v>
      </c>
      <c r="C474" s="1">
        <f t="shared" si="7"/>
        <v>45033</v>
      </c>
      <c r="D474" t="str">
        <f>IFERROR(INDEX(SY_TB[],MATCH(Sk_TB[[#This Row],[date]],SY_TB[祝日],0),2),"")</f>
        <v/>
      </c>
      <c r="I474" t="str">
        <f>Sk_TB[[#This Row],[suke01]]&amp;ku&amp;Sk_TB[[#This Row],[suke02]]&amp;ku&amp;Sk_TB[[#This Row],[suke03]]&amp;ku&amp;Sk_TB[[#This Row],[suke04]]</f>
        <v xml:space="preserve">
</v>
      </c>
    </row>
    <row r="475" spans="2:9" x14ac:dyDescent="0.4">
      <c r="B475">
        <v>473</v>
      </c>
      <c r="C475" s="1">
        <f t="shared" si="7"/>
        <v>45034</v>
      </c>
      <c r="D475" t="str">
        <f>IFERROR(INDEX(SY_TB[],MATCH(Sk_TB[[#This Row],[date]],SY_TB[祝日],0),2),"")</f>
        <v/>
      </c>
      <c r="I475" t="str">
        <f>Sk_TB[[#This Row],[suke01]]&amp;ku&amp;Sk_TB[[#This Row],[suke02]]&amp;ku&amp;Sk_TB[[#This Row],[suke03]]&amp;ku&amp;Sk_TB[[#This Row],[suke04]]</f>
        <v xml:space="preserve">
</v>
      </c>
    </row>
    <row r="476" spans="2:9" x14ac:dyDescent="0.4">
      <c r="B476">
        <v>474</v>
      </c>
      <c r="C476" s="1">
        <f t="shared" si="7"/>
        <v>45035</v>
      </c>
      <c r="D476" t="str">
        <f>IFERROR(INDEX(SY_TB[],MATCH(Sk_TB[[#This Row],[date]],SY_TB[祝日],0),2),"")</f>
        <v/>
      </c>
      <c r="I476" t="str">
        <f>Sk_TB[[#This Row],[suke01]]&amp;ku&amp;Sk_TB[[#This Row],[suke02]]&amp;ku&amp;Sk_TB[[#This Row],[suke03]]&amp;ku&amp;Sk_TB[[#This Row],[suke04]]</f>
        <v xml:space="preserve">
</v>
      </c>
    </row>
    <row r="477" spans="2:9" x14ac:dyDescent="0.4">
      <c r="B477">
        <v>475</v>
      </c>
      <c r="C477" s="1">
        <f t="shared" si="7"/>
        <v>45036</v>
      </c>
      <c r="D477" t="str">
        <f>IFERROR(INDEX(SY_TB[],MATCH(Sk_TB[[#This Row],[date]],SY_TB[祝日],0),2),"")</f>
        <v/>
      </c>
      <c r="I477" t="str">
        <f>Sk_TB[[#This Row],[suke01]]&amp;ku&amp;Sk_TB[[#This Row],[suke02]]&amp;ku&amp;Sk_TB[[#This Row],[suke03]]&amp;ku&amp;Sk_TB[[#This Row],[suke04]]</f>
        <v xml:space="preserve">
</v>
      </c>
    </row>
    <row r="478" spans="2:9" x14ac:dyDescent="0.4">
      <c r="B478">
        <v>476</v>
      </c>
      <c r="C478" s="1">
        <f t="shared" si="7"/>
        <v>45037</v>
      </c>
      <c r="D478" t="str">
        <f>IFERROR(INDEX(SY_TB[],MATCH(Sk_TB[[#This Row],[date]],SY_TB[祝日],0),2),"")</f>
        <v/>
      </c>
      <c r="I478" t="str">
        <f>Sk_TB[[#This Row],[suke01]]&amp;ku&amp;Sk_TB[[#This Row],[suke02]]&amp;ku&amp;Sk_TB[[#This Row],[suke03]]&amp;ku&amp;Sk_TB[[#This Row],[suke04]]</f>
        <v xml:space="preserve">
</v>
      </c>
    </row>
    <row r="479" spans="2:9" x14ac:dyDescent="0.4">
      <c r="B479">
        <v>477</v>
      </c>
      <c r="C479" s="1">
        <f t="shared" si="7"/>
        <v>45038</v>
      </c>
      <c r="D479" t="str">
        <f>IFERROR(INDEX(SY_TB[],MATCH(Sk_TB[[#This Row],[date]],SY_TB[祝日],0),2),"")</f>
        <v/>
      </c>
      <c r="I479" t="str">
        <f>Sk_TB[[#This Row],[suke01]]&amp;ku&amp;Sk_TB[[#This Row],[suke02]]&amp;ku&amp;Sk_TB[[#This Row],[suke03]]&amp;ku&amp;Sk_TB[[#This Row],[suke04]]</f>
        <v xml:space="preserve">
</v>
      </c>
    </row>
    <row r="480" spans="2:9" x14ac:dyDescent="0.4">
      <c r="B480">
        <v>478</v>
      </c>
      <c r="C480" s="1">
        <f t="shared" si="7"/>
        <v>45039</v>
      </c>
      <c r="D480" t="str">
        <f>IFERROR(INDEX(SY_TB[],MATCH(Sk_TB[[#This Row],[date]],SY_TB[祝日],0),2),"")</f>
        <v/>
      </c>
      <c r="I480" t="str">
        <f>Sk_TB[[#This Row],[suke01]]&amp;ku&amp;Sk_TB[[#This Row],[suke02]]&amp;ku&amp;Sk_TB[[#This Row],[suke03]]&amp;ku&amp;Sk_TB[[#This Row],[suke04]]</f>
        <v xml:space="preserve">
</v>
      </c>
    </row>
    <row r="481" spans="2:9" x14ac:dyDescent="0.4">
      <c r="B481">
        <v>479</v>
      </c>
      <c r="C481" s="1">
        <f t="shared" si="7"/>
        <v>45040</v>
      </c>
      <c r="D481" t="str">
        <f>IFERROR(INDEX(SY_TB[],MATCH(Sk_TB[[#This Row],[date]],SY_TB[祝日],0),2),"")</f>
        <v/>
      </c>
      <c r="I481" t="str">
        <f>Sk_TB[[#This Row],[suke01]]&amp;ku&amp;Sk_TB[[#This Row],[suke02]]&amp;ku&amp;Sk_TB[[#This Row],[suke03]]&amp;ku&amp;Sk_TB[[#This Row],[suke04]]</f>
        <v xml:space="preserve">
</v>
      </c>
    </row>
    <row r="482" spans="2:9" x14ac:dyDescent="0.4">
      <c r="B482">
        <v>480</v>
      </c>
      <c r="C482" s="1">
        <f t="shared" si="7"/>
        <v>45041</v>
      </c>
      <c r="D482" t="str">
        <f>IFERROR(INDEX(SY_TB[],MATCH(Sk_TB[[#This Row],[date]],SY_TB[祝日],0),2),"")</f>
        <v/>
      </c>
      <c r="I482" t="str">
        <f>Sk_TB[[#This Row],[suke01]]&amp;ku&amp;Sk_TB[[#This Row],[suke02]]&amp;ku&amp;Sk_TB[[#This Row],[suke03]]&amp;ku&amp;Sk_TB[[#This Row],[suke04]]</f>
        <v xml:space="preserve">
</v>
      </c>
    </row>
    <row r="483" spans="2:9" x14ac:dyDescent="0.4">
      <c r="B483">
        <v>481</v>
      </c>
      <c r="C483" s="1">
        <f t="shared" si="7"/>
        <v>45042</v>
      </c>
      <c r="D483" t="str">
        <f>IFERROR(INDEX(SY_TB[],MATCH(Sk_TB[[#This Row],[date]],SY_TB[祝日],0),2),"")</f>
        <v/>
      </c>
      <c r="I483" t="str">
        <f>Sk_TB[[#This Row],[suke01]]&amp;ku&amp;Sk_TB[[#This Row],[suke02]]&amp;ku&amp;Sk_TB[[#This Row],[suke03]]&amp;ku&amp;Sk_TB[[#This Row],[suke04]]</f>
        <v xml:space="preserve">
</v>
      </c>
    </row>
    <row r="484" spans="2:9" x14ac:dyDescent="0.4">
      <c r="B484">
        <v>482</v>
      </c>
      <c r="C484" s="1">
        <f t="shared" si="7"/>
        <v>45043</v>
      </c>
      <c r="D484" t="str">
        <f>IFERROR(INDEX(SY_TB[],MATCH(Sk_TB[[#This Row],[date]],SY_TB[祝日],0),2),"")</f>
        <v/>
      </c>
      <c r="I484" t="str">
        <f>Sk_TB[[#This Row],[suke01]]&amp;ku&amp;Sk_TB[[#This Row],[suke02]]&amp;ku&amp;Sk_TB[[#This Row],[suke03]]&amp;ku&amp;Sk_TB[[#This Row],[suke04]]</f>
        <v xml:space="preserve">
</v>
      </c>
    </row>
    <row r="485" spans="2:9" x14ac:dyDescent="0.4">
      <c r="B485">
        <v>483</v>
      </c>
      <c r="C485" s="1">
        <f t="shared" si="7"/>
        <v>45044</v>
      </c>
      <c r="D485" t="str">
        <f>IFERROR(INDEX(SY_TB[],MATCH(Sk_TB[[#This Row],[date]],SY_TB[祝日],0),2),"")</f>
        <v/>
      </c>
      <c r="I485" t="str">
        <f>Sk_TB[[#This Row],[suke01]]&amp;ku&amp;Sk_TB[[#This Row],[suke02]]&amp;ku&amp;Sk_TB[[#This Row],[suke03]]&amp;ku&amp;Sk_TB[[#This Row],[suke04]]</f>
        <v xml:space="preserve">
</v>
      </c>
    </row>
    <row r="486" spans="2:9" x14ac:dyDescent="0.4">
      <c r="B486">
        <v>484</v>
      </c>
      <c r="C486" s="1">
        <f t="shared" si="7"/>
        <v>45045</v>
      </c>
      <c r="D486" t="str">
        <f>IFERROR(INDEX(SY_TB[],MATCH(Sk_TB[[#This Row],[date]],SY_TB[祝日],0),2),"")</f>
        <v>昭和の日</v>
      </c>
      <c r="I486" t="str">
        <f>Sk_TB[[#This Row],[suke01]]&amp;ku&amp;Sk_TB[[#This Row],[suke02]]&amp;ku&amp;Sk_TB[[#This Row],[suke03]]&amp;ku&amp;Sk_TB[[#This Row],[suke04]]</f>
        <v xml:space="preserve">
</v>
      </c>
    </row>
    <row r="487" spans="2:9" x14ac:dyDescent="0.4">
      <c r="B487">
        <v>485</v>
      </c>
      <c r="C487" s="1">
        <f t="shared" si="7"/>
        <v>45046</v>
      </c>
      <c r="D487" t="str">
        <f>IFERROR(INDEX(SY_TB[],MATCH(Sk_TB[[#This Row],[date]],SY_TB[祝日],0),2),"")</f>
        <v/>
      </c>
      <c r="I487" t="str">
        <f>Sk_TB[[#This Row],[suke01]]&amp;ku&amp;Sk_TB[[#This Row],[suke02]]&amp;ku&amp;Sk_TB[[#This Row],[suke03]]&amp;ku&amp;Sk_TB[[#This Row],[suke04]]</f>
        <v xml:space="preserve">
</v>
      </c>
    </row>
    <row r="488" spans="2:9" x14ac:dyDescent="0.4">
      <c r="B488">
        <v>486</v>
      </c>
      <c r="C488" s="1">
        <f t="shared" si="7"/>
        <v>45047</v>
      </c>
      <c r="D488" t="str">
        <f>IFERROR(INDEX(SY_TB[],MATCH(Sk_TB[[#This Row],[date]],SY_TB[祝日],0),2),"")</f>
        <v/>
      </c>
      <c r="I488" t="str">
        <f>Sk_TB[[#This Row],[suke01]]&amp;ku&amp;Sk_TB[[#This Row],[suke02]]&amp;ku&amp;Sk_TB[[#This Row],[suke03]]&amp;ku&amp;Sk_TB[[#This Row],[suke04]]</f>
        <v xml:space="preserve">
</v>
      </c>
    </row>
    <row r="489" spans="2:9" x14ac:dyDescent="0.4">
      <c r="B489">
        <v>487</v>
      </c>
      <c r="C489" s="1">
        <f t="shared" si="7"/>
        <v>45048</v>
      </c>
      <c r="D489" t="str">
        <f>IFERROR(INDEX(SY_TB[],MATCH(Sk_TB[[#This Row],[date]],SY_TB[祝日],0),2),"")</f>
        <v/>
      </c>
      <c r="I489" t="str">
        <f>Sk_TB[[#This Row],[suke01]]&amp;ku&amp;Sk_TB[[#This Row],[suke02]]&amp;ku&amp;Sk_TB[[#This Row],[suke03]]&amp;ku&amp;Sk_TB[[#This Row],[suke04]]</f>
        <v xml:space="preserve">
</v>
      </c>
    </row>
    <row r="490" spans="2:9" x14ac:dyDescent="0.4">
      <c r="B490">
        <v>488</v>
      </c>
      <c r="C490" s="1">
        <f t="shared" si="7"/>
        <v>45049</v>
      </c>
      <c r="D490" t="str">
        <f>IFERROR(INDEX(SY_TB[],MATCH(Sk_TB[[#This Row],[date]],SY_TB[祝日],0),2),"")</f>
        <v>憲法記念日</v>
      </c>
      <c r="I490" t="str">
        <f>Sk_TB[[#This Row],[suke01]]&amp;ku&amp;Sk_TB[[#This Row],[suke02]]&amp;ku&amp;Sk_TB[[#This Row],[suke03]]&amp;ku&amp;Sk_TB[[#This Row],[suke04]]</f>
        <v xml:space="preserve">
</v>
      </c>
    </row>
    <row r="491" spans="2:9" x14ac:dyDescent="0.4">
      <c r="B491">
        <v>489</v>
      </c>
      <c r="C491" s="1">
        <f t="shared" si="7"/>
        <v>45050</v>
      </c>
      <c r="D491" t="str">
        <f>IFERROR(INDEX(SY_TB[],MATCH(Sk_TB[[#This Row],[date]],SY_TB[祝日],0),2),"")</f>
        <v>みどりの日</v>
      </c>
      <c r="I491" t="str">
        <f>Sk_TB[[#This Row],[suke01]]&amp;ku&amp;Sk_TB[[#This Row],[suke02]]&amp;ku&amp;Sk_TB[[#This Row],[suke03]]&amp;ku&amp;Sk_TB[[#This Row],[suke04]]</f>
        <v xml:space="preserve">
</v>
      </c>
    </row>
    <row r="492" spans="2:9" x14ac:dyDescent="0.4">
      <c r="B492">
        <v>490</v>
      </c>
      <c r="C492" s="1">
        <f t="shared" si="7"/>
        <v>45051</v>
      </c>
      <c r="D492" t="str">
        <f>IFERROR(INDEX(SY_TB[],MATCH(Sk_TB[[#This Row],[date]],SY_TB[祝日],0),2),"")</f>
        <v>こどもの日</v>
      </c>
      <c r="I492" t="str">
        <f>Sk_TB[[#This Row],[suke01]]&amp;ku&amp;Sk_TB[[#This Row],[suke02]]&amp;ku&amp;Sk_TB[[#This Row],[suke03]]&amp;ku&amp;Sk_TB[[#This Row],[suke04]]</f>
        <v xml:space="preserve">
</v>
      </c>
    </row>
    <row r="493" spans="2:9" x14ac:dyDescent="0.4">
      <c r="B493">
        <v>491</v>
      </c>
      <c r="C493" s="1">
        <f t="shared" si="7"/>
        <v>45052</v>
      </c>
      <c r="D493" t="str">
        <f>IFERROR(INDEX(SY_TB[],MATCH(Sk_TB[[#This Row],[date]],SY_TB[祝日],0),2),"")</f>
        <v/>
      </c>
      <c r="I493" t="str">
        <f>Sk_TB[[#This Row],[suke01]]&amp;ku&amp;Sk_TB[[#This Row],[suke02]]&amp;ku&amp;Sk_TB[[#This Row],[suke03]]&amp;ku&amp;Sk_TB[[#This Row],[suke04]]</f>
        <v xml:space="preserve">
</v>
      </c>
    </row>
    <row r="494" spans="2:9" x14ac:dyDescent="0.4">
      <c r="B494">
        <v>492</v>
      </c>
      <c r="C494" s="1">
        <f t="shared" si="7"/>
        <v>45053</v>
      </c>
      <c r="D494" t="str">
        <f>IFERROR(INDEX(SY_TB[],MATCH(Sk_TB[[#This Row],[date]],SY_TB[祝日],0),2),"")</f>
        <v/>
      </c>
      <c r="I494" t="str">
        <f>Sk_TB[[#This Row],[suke01]]&amp;ku&amp;Sk_TB[[#This Row],[suke02]]&amp;ku&amp;Sk_TB[[#This Row],[suke03]]&amp;ku&amp;Sk_TB[[#This Row],[suke04]]</f>
        <v xml:space="preserve">
</v>
      </c>
    </row>
    <row r="495" spans="2:9" x14ac:dyDescent="0.4">
      <c r="B495">
        <v>493</v>
      </c>
      <c r="C495" s="1">
        <f t="shared" si="7"/>
        <v>45054</v>
      </c>
      <c r="D495" t="str">
        <f>IFERROR(INDEX(SY_TB[],MATCH(Sk_TB[[#This Row],[date]],SY_TB[祝日],0),2),"")</f>
        <v/>
      </c>
      <c r="I495" t="str">
        <f>Sk_TB[[#This Row],[suke01]]&amp;ku&amp;Sk_TB[[#This Row],[suke02]]&amp;ku&amp;Sk_TB[[#This Row],[suke03]]&amp;ku&amp;Sk_TB[[#This Row],[suke04]]</f>
        <v xml:space="preserve">
</v>
      </c>
    </row>
    <row r="496" spans="2:9" x14ac:dyDescent="0.4">
      <c r="B496">
        <v>494</v>
      </c>
      <c r="C496" s="1">
        <f t="shared" si="7"/>
        <v>45055</v>
      </c>
      <c r="D496" t="str">
        <f>IFERROR(INDEX(SY_TB[],MATCH(Sk_TB[[#This Row],[date]],SY_TB[祝日],0),2),"")</f>
        <v/>
      </c>
      <c r="I496" t="str">
        <f>Sk_TB[[#This Row],[suke01]]&amp;ku&amp;Sk_TB[[#This Row],[suke02]]&amp;ku&amp;Sk_TB[[#This Row],[suke03]]&amp;ku&amp;Sk_TB[[#This Row],[suke04]]</f>
        <v xml:space="preserve">
</v>
      </c>
    </row>
    <row r="497" spans="2:9" x14ac:dyDescent="0.4">
      <c r="B497">
        <v>495</v>
      </c>
      <c r="C497" s="1">
        <f t="shared" si="7"/>
        <v>45056</v>
      </c>
      <c r="D497" t="str">
        <f>IFERROR(INDEX(SY_TB[],MATCH(Sk_TB[[#This Row],[date]],SY_TB[祝日],0),2),"")</f>
        <v/>
      </c>
      <c r="I497" t="str">
        <f>Sk_TB[[#This Row],[suke01]]&amp;ku&amp;Sk_TB[[#This Row],[suke02]]&amp;ku&amp;Sk_TB[[#This Row],[suke03]]&amp;ku&amp;Sk_TB[[#This Row],[suke04]]</f>
        <v xml:space="preserve">
</v>
      </c>
    </row>
    <row r="498" spans="2:9" x14ac:dyDescent="0.4">
      <c r="B498">
        <v>496</v>
      </c>
      <c r="C498" s="1">
        <f t="shared" si="7"/>
        <v>45057</v>
      </c>
      <c r="D498" t="str">
        <f>IFERROR(INDEX(SY_TB[],MATCH(Sk_TB[[#This Row],[date]],SY_TB[祝日],0),2),"")</f>
        <v/>
      </c>
      <c r="I498" t="str">
        <f>Sk_TB[[#This Row],[suke01]]&amp;ku&amp;Sk_TB[[#This Row],[suke02]]&amp;ku&amp;Sk_TB[[#This Row],[suke03]]&amp;ku&amp;Sk_TB[[#This Row],[suke04]]</f>
        <v xml:space="preserve">
</v>
      </c>
    </row>
    <row r="499" spans="2:9" x14ac:dyDescent="0.4">
      <c r="B499">
        <v>497</v>
      </c>
      <c r="C499" s="1">
        <f t="shared" si="7"/>
        <v>45058</v>
      </c>
      <c r="D499" t="str">
        <f>IFERROR(INDEX(SY_TB[],MATCH(Sk_TB[[#This Row],[date]],SY_TB[祝日],0),2),"")</f>
        <v/>
      </c>
      <c r="I499" t="str">
        <f>Sk_TB[[#This Row],[suke01]]&amp;ku&amp;Sk_TB[[#This Row],[suke02]]&amp;ku&amp;Sk_TB[[#This Row],[suke03]]&amp;ku&amp;Sk_TB[[#This Row],[suke04]]</f>
        <v xml:space="preserve">
</v>
      </c>
    </row>
    <row r="500" spans="2:9" x14ac:dyDescent="0.4">
      <c r="B500">
        <v>498</v>
      </c>
      <c r="C500" s="1">
        <f t="shared" si="7"/>
        <v>45059</v>
      </c>
      <c r="D500" t="str">
        <f>IFERROR(INDEX(SY_TB[],MATCH(Sk_TB[[#This Row],[date]],SY_TB[祝日],0),2),"")</f>
        <v/>
      </c>
      <c r="I500" t="str">
        <f>Sk_TB[[#This Row],[suke01]]&amp;ku&amp;Sk_TB[[#This Row],[suke02]]&amp;ku&amp;Sk_TB[[#This Row],[suke03]]&amp;ku&amp;Sk_TB[[#This Row],[suke04]]</f>
        <v xml:space="preserve">
</v>
      </c>
    </row>
    <row r="501" spans="2:9" x14ac:dyDescent="0.4">
      <c r="B501">
        <v>499</v>
      </c>
      <c r="C501" s="1">
        <f t="shared" si="7"/>
        <v>45060</v>
      </c>
      <c r="D501" t="str">
        <f>IFERROR(INDEX(SY_TB[],MATCH(Sk_TB[[#This Row],[date]],SY_TB[祝日],0),2),"")</f>
        <v/>
      </c>
      <c r="I501" t="str">
        <f>Sk_TB[[#This Row],[suke01]]&amp;ku&amp;Sk_TB[[#This Row],[suke02]]&amp;ku&amp;Sk_TB[[#This Row],[suke03]]&amp;ku&amp;Sk_TB[[#This Row],[suke04]]</f>
        <v xml:space="preserve">
</v>
      </c>
    </row>
    <row r="502" spans="2:9" x14ac:dyDescent="0.4">
      <c r="B502">
        <v>500</v>
      </c>
      <c r="C502" s="1">
        <f t="shared" si="7"/>
        <v>45061</v>
      </c>
      <c r="D502" t="str">
        <f>IFERROR(INDEX(SY_TB[],MATCH(Sk_TB[[#This Row],[date]],SY_TB[祝日],0),2),"")</f>
        <v/>
      </c>
      <c r="I502" t="str">
        <f>Sk_TB[[#This Row],[suke01]]&amp;ku&amp;Sk_TB[[#This Row],[suke02]]&amp;ku&amp;Sk_TB[[#This Row],[suke03]]&amp;ku&amp;Sk_TB[[#This Row],[suke04]]</f>
        <v xml:space="preserve">
</v>
      </c>
    </row>
    <row r="503" spans="2:9" x14ac:dyDescent="0.4">
      <c r="B503">
        <v>501</v>
      </c>
      <c r="C503" s="1">
        <f t="shared" si="7"/>
        <v>45062</v>
      </c>
      <c r="D503" t="str">
        <f>IFERROR(INDEX(SY_TB[],MATCH(Sk_TB[[#This Row],[date]],SY_TB[祝日],0),2),"")</f>
        <v/>
      </c>
      <c r="I503" t="str">
        <f>Sk_TB[[#This Row],[suke01]]&amp;ku&amp;Sk_TB[[#This Row],[suke02]]&amp;ku&amp;Sk_TB[[#This Row],[suke03]]&amp;ku&amp;Sk_TB[[#This Row],[suke04]]</f>
        <v xml:space="preserve">
</v>
      </c>
    </row>
    <row r="504" spans="2:9" x14ac:dyDescent="0.4">
      <c r="B504">
        <v>502</v>
      </c>
      <c r="C504" s="1">
        <f t="shared" si="7"/>
        <v>45063</v>
      </c>
      <c r="D504" t="str">
        <f>IFERROR(INDEX(SY_TB[],MATCH(Sk_TB[[#This Row],[date]],SY_TB[祝日],0),2),"")</f>
        <v/>
      </c>
      <c r="I504" t="str">
        <f>Sk_TB[[#This Row],[suke01]]&amp;ku&amp;Sk_TB[[#This Row],[suke02]]&amp;ku&amp;Sk_TB[[#This Row],[suke03]]&amp;ku&amp;Sk_TB[[#This Row],[suke04]]</f>
        <v xml:space="preserve">
</v>
      </c>
    </row>
    <row r="505" spans="2:9" x14ac:dyDescent="0.4">
      <c r="B505">
        <v>503</v>
      </c>
      <c r="C505" s="1">
        <f t="shared" si="7"/>
        <v>45064</v>
      </c>
      <c r="D505" t="str">
        <f>IFERROR(INDEX(SY_TB[],MATCH(Sk_TB[[#This Row],[date]],SY_TB[祝日],0),2),"")</f>
        <v/>
      </c>
      <c r="I505" t="str">
        <f>Sk_TB[[#This Row],[suke01]]&amp;ku&amp;Sk_TB[[#This Row],[suke02]]&amp;ku&amp;Sk_TB[[#This Row],[suke03]]&amp;ku&amp;Sk_TB[[#This Row],[suke04]]</f>
        <v xml:space="preserve">
</v>
      </c>
    </row>
    <row r="506" spans="2:9" x14ac:dyDescent="0.4">
      <c r="B506">
        <v>504</v>
      </c>
      <c r="C506" s="1">
        <f t="shared" si="7"/>
        <v>45065</v>
      </c>
      <c r="D506" t="str">
        <f>IFERROR(INDEX(SY_TB[],MATCH(Sk_TB[[#This Row],[date]],SY_TB[祝日],0),2),"")</f>
        <v/>
      </c>
      <c r="I506" t="str">
        <f>Sk_TB[[#This Row],[suke01]]&amp;ku&amp;Sk_TB[[#This Row],[suke02]]&amp;ku&amp;Sk_TB[[#This Row],[suke03]]&amp;ku&amp;Sk_TB[[#This Row],[suke04]]</f>
        <v xml:space="preserve">
</v>
      </c>
    </row>
    <row r="507" spans="2:9" x14ac:dyDescent="0.4">
      <c r="B507">
        <v>505</v>
      </c>
      <c r="C507" s="1">
        <f t="shared" si="7"/>
        <v>45066</v>
      </c>
      <c r="D507" t="str">
        <f>IFERROR(INDEX(SY_TB[],MATCH(Sk_TB[[#This Row],[date]],SY_TB[祝日],0),2),"")</f>
        <v/>
      </c>
      <c r="I507" t="str">
        <f>Sk_TB[[#This Row],[suke01]]&amp;ku&amp;Sk_TB[[#This Row],[suke02]]&amp;ku&amp;Sk_TB[[#This Row],[suke03]]&amp;ku&amp;Sk_TB[[#This Row],[suke04]]</f>
        <v xml:space="preserve">
</v>
      </c>
    </row>
    <row r="508" spans="2:9" x14ac:dyDescent="0.4">
      <c r="B508">
        <v>506</v>
      </c>
      <c r="C508" s="1">
        <f t="shared" si="7"/>
        <v>45067</v>
      </c>
      <c r="D508" t="str">
        <f>IFERROR(INDEX(SY_TB[],MATCH(Sk_TB[[#This Row],[date]],SY_TB[祝日],0),2),"")</f>
        <v/>
      </c>
      <c r="I508" t="str">
        <f>Sk_TB[[#This Row],[suke01]]&amp;ku&amp;Sk_TB[[#This Row],[suke02]]&amp;ku&amp;Sk_TB[[#This Row],[suke03]]&amp;ku&amp;Sk_TB[[#This Row],[suke04]]</f>
        <v xml:space="preserve">
</v>
      </c>
    </row>
    <row r="509" spans="2:9" x14ac:dyDescent="0.4">
      <c r="B509">
        <v>507</v>
      </c>
      <c r="C509" s="1">
        <f t="shared" si="7"/>
        <v>45068</v>
      </c>
      <c r="D509" t="str">
        <f>IFERROR(INDEX(SY_TB[],MATCH(Sk_TB[[#This Row],[date]],SY_TB[祝日],0),2),"")</f>
        <v/>
      </c>
      <c r="I509" t="str">
        <f>Sk_TB[[#This Row],[suke01]]&amp;ku&amp;Sk_TB[[#This Row],[suke02]]&amp;ku&amp;Sk_TB[[#This Row],[suke03]]&amp;ku&amp;Sk_TB[[#This Row],[suke04]]</f>
        <v xml:space="preserve">
</v>
      </c>
    </row>
    <row r="510" spans="2:9" x14ac:dyDescent="0.4">
      <c r="B510">
        <v>508</v>
      </c>
      <c r="C510" s="1">
        <f t="shared" si="7"/>
        <v>45069</v>
      </c>
      <c r="D510" t="str">
        <f>IFERROR(INDEX(SY_TB[],MATCH(Sk_TB[[#This Row],[date]],SY_TB[祝日],0),2),"")</f>
        <v/>
      </c>
      <c r="I510" t="str">
        <f>Sk_TB[[#This Row],[suke01]]&amp;ku&amp;Sk_TB[[#This Row],[suke02]]&amp;ku&amp;Sk_TB[[#This Row],[suke03]]&amp;ku&amp;Sk_TB[[#This Row],[suke04]]</f>
        <v xml:space="preserve">
</v>
      </c>
    </row>
    <row r="511" spans="2:9" x14ac:dyDescent="0.4">
      <c r="B511">
        <v>509</v>
      </c>
      <c r="C511" s="1">
        <f t="shared" si="7"/>
        <v>45070</v>
      </c>
      <c r="D511" t="str">
        <f>IFERROR(INDEX(SY_TB[],MATCH(Sk_TB[[#This Row],[date]],SY_TB[祝日],0),2),"")</f>
        <v/>
      </c>
      <c r="I511" t="str">
        <f>Sk_TB[[#This Row],[suke01]]&amp;ku&amp;Sk_TB[[#This Row],[suke02]]&amp;ku&amp;Sk_TB[[#This Row],[suke03]]&amp;ku&amp;Sk_TB[[#This Row],[suke04]]</f>
        <v xml:space="preserve">
</v>
      </c>
    </row>
    <row r="512" spans="2:9" x14ac:dyDescent="0.4">
      <c r="B512">
        <v>510</v>
      </c>
      <c r="C512" s="1">
        <f t="shared" si="7"/>
        <v>45071</v>
      </c>
      <c r="D512" t="str">
        <f>IFERROR(INDEX(SY_TB[],MATCH(Sk_TB[[#This Row],[date]],SY_TB[祝日],0),2),"")</f>
        <v/>
      </c>
      <c r="I512" t="str">
        <f>Sk_TB[[#This Row],[suke01]]&amp;ku&amp;Sk_TB[[#This Row],[suke02]]&amp;ku&amp;Sk_TB[[#This Row],[suke03]]&amp;ku&amp;Sk_TB[[#This Row],[suke04]]</f>
        <v xml:space="preserve">
</v>
      </c>
    </row>
    <row r="513" spans="2:9" x14ac:dyDescent="0.4">
      <c r="B513">
        <v>511</v>
      </c>
      <c r="C513" s="1">
        <f t="shared" si="7"/>
        <v>45072</v>
      </c>
      <c r="D513" t="str">
        <f>IFERROR(INDEX(SY_TB[],MATCH(Sk_TB[[#This Row],[date]],SY_TB[祝日],0),2),"")</f>
        <v/>
      </c>
      <c r="I513" t="str">
        <f>Sk_TB[[#This Row],[suke01]]&amp;ku&amp;Sk_TB[[#This Row],[suke02]]&amp;ku&amp;Sk_TB[[#This Row],[suke03]]&amp;ku&amp;Sk_TB[[#This Row],[suke04]]</f>
        <v xml:space="preserve">
</v>
      </c>
    </row>
    <row r="514" spans="2:9" x14ac:dyDescent="0.4">
      <c r="B514">
        <v>512</v>
      </c>
      <c r="C514" s="1">
        <f t="shared" si="7"/>
        <v>45073</v>
      </c>
      <c r="D514" t="str">
        <f>IFERROR(INDEX(SY_TB[],MATCH(Sk_TB[[#This Row],[date]],SY_TB[祝日],0),2),"")</f>
        <v/>
      </c>
      <c r="I514" t="str">
        <f>Sk_TB[[#This Row],[suke01]]&amp;ku&amp;Sk_TB[[#This Row],[suke02]]&amp;ku&amp;Sk_TB[[#This Row],[suke03]]&amp;ku&amp;Sk_TB[[#This Row],[suke04]]</f>
        <v xml:space="preserve">
</v>
      </c>
    </row>
    <row r="515" spans="2:9" x14ac:dyDescent="0.4">
      <c r="B515">
        <v>513</v>
      </c>
      <c r="C515" s="1">
        <f t="shared" si="7"/>
        <v>45074</v>
      </c>
      <c r="D515" t="str">
        <f>IFERROR(INDEX(SY_TB[],MATCH(Sk_TB[[#This Row],[date]],SY_TB[祝日],0),2),"")</f>
        <v/>
      </c>
      <c r="I515" t="str">
        <f>Sk_TB[[#This Row],[suke01]]&amp;ku&amp;Sk_TB[[#This Row],[suke02]]&amp;ku&amp;Sk_TB[[#This Row],[suke03]]&amp;ku&amp;Sk_TB[[#This Row],[suke04]]</f>
        <v xml:space="preserve">
</v>
      </c>
    </row>
    <row r="516" spans="2:9" x14ac:dyDescent="0.4">
      <c r="B516">
        <v>514</v>
      </c>
      <c r="C516" s="1">
        <f t="shared" si="7"/>
        <v>45075</v>
      </c>
      <c r="D516" t="str">
        <f>IFERROR(INDEX(SY_TB[],MATCH(Sk_TB[[#This Row],[date]],SY_TB[祝日],0),2),"")</f>
        <v/>
      </c>
      <c r="I516" t="str">
        <f>Sk_TB[[#This Row],[suke01]]&amp;ku&amp;Sk_TB[[#This Row],[suke02]]&amp;ku&amp;Sk_TB[[#This Row],[suke03]]&amp;ku&amp;Sk_TB[[#This Row],[suke04]]</f>
        <v xml:space="preserve">
</v>
      </c>
    </row>
    <row r="517" spans="2:9" x14ac:dyDescent="0.4">
      <c r="B517">
        <v>515</v>
      </c>
      <c r="C517" s="1">
        <f t="shared" ref="C517:C580" si="8">C516+1</f>
        <v>45076</v>
      </c>
      <c r="D517" t="str">
        <f>IFERROR(INDEX(SY_TB[],MATCH(Sk_TB[[#This Row],[date]],SY_TB[祝日],0),2),"")</f>
        <v/>
      </c>
      <c r="I517" t="str">
        <f>Sk_TB[[#This Row],[suke01]]&amp;ku&amp;Sk_TB[[#This Row],[suke02]]&amp;ku&amp;Sk_TB[[#This Row],[suke03]]&amp;ku&amp;Sk_TB[[#This Row],[suke04]]</f>
        <v xml:space="preserve">
</v>
      </c>
    </row>
    <row r="518" spans="2:9" x14ac:dyDescent="0.4">
      <c r="B518">
        <v>516</v>
      </c>
      <c r="C518" s="1">
        <f t="shared" si="8"/>
        <v>45077</v>
      </c>
      <c r="D518" t="str">
        <f>IFERROR(INDEX(SY_TB[],MATCH(Sk_TB[[#This Row],[date]],SY_TB[祝日],0),2),"")</f>
        <v/>
      </c>
      <c r="I518" t="str">
        <f>Sk_TB[[#This Row],[suke01]]&amp;ku&amp;Sk_TB[[#This Row],[suke02]]&amp;ku&amp;Sk_TB[[#This Row],[suke03]]&amp;ku&amp;Sk_TB[[#This Row],[suke04]]</f>
        <v xml:space="preserve">
</v>
      </c>
    </row>
    <row r="519" spans="2:9" x14ac:dyDescent="0.4">
      <c r="B519">
        <v>517</v>
      </c>
      <c r="C519" s="1">
        <f t="shared" si="8"/>
        <v>45078</v>
      </c>
      <c r="D519" t="str">
        <f>IFERROR(INDEX(SY_TB[],MATCH(Sk_TB[[#This Row],[date]],SY_TB[祝日],0),2),"")</f>
        <v/>
      </c>
      <c r="I519" t="str">
        <f>Sk_TB[[#This Row],[suke01]]&amp;ku&amp;Sk_TB[[#This Row],[suke02]]&amp;ku&amp;Sk_TB[[#This Row],[suke03]]&amp;ku&amp;Sk_TB[[#This Row],[suke04]]</f>
        <v xml:space="preserve">
</v>
      </c>
    </row>
    <row r="520" spans="2:9" x14ac:dyDescent="0.4">
      <c r="B520">
        <v>518</v>
      </c>
      <c r="C520" s="1">
        <f t="shared" si="8"/>
        <v>45079</v>
      </c>
      <c r="D520" t="str">
        <f>IFERROR(INDEX(SY_TB[],MATCH(Sk_TB[[#This Row],[date]],SY_TB[祝日],0),2),"")</f>
        <v/>
      </c>
      <c r="I520" t="str">
        <f>Sk_TB[[#This Row],[suke01]]&amp;ku&amp;Sk_TB[[#This Row],[suke02]]&amp;ku&amp;Sk_TB[[#This Row],[suke03]]&amp;ku&amp;Sk_TB[[#This Row],[suke04]]</f>
        <v xml:space="preserve">
</v>
      </c>
    </row>
    <row r="521" spans="2:9" x14ac:dyDescent="0.4">
      <c r="B521">
        <v>519</v>
      </c>
      <c r="C521" s="1">
        <f t="shared" si="8"/>
        <v>45080</v>
      </c>
      <c r="D521" t="str">
        <f>IFERROR(INDEX(SY_TB[],MATCH(Sk_TB[[#This Row],[date]],SY_TB[祝日],0),2),"")</f>
        <v/>
      </c>
      <c r="I521" t="str">
        <f>Sk_TB[[#This Row],[suke01]]&amp;ku&amp;Sk_TB[[#This Row],[suke02]]&amp;ku&amp;Sk_TB[[#This Row],[suke03]]&amp;ku&amp;Sk_TB[[#This Row],[suke04]]</f>
        <v xml:space="preserve">
</v>
      </c>
    </row>
    <row r="522" spans="2:9" x14ac:dyDescent="0.4">
      <c r="B522">
        <v>520</v>
      </c>
      <c r="C522" s="1">
        <f t="shared" si="8"/>
        <v>45081</v>
      </c>
      <c r="D522" t="str">
        <f>IFERROR(INDEX(SY_TB[],MATCH(Sk_TB[[#This Row],[date]],SY_TB[祝日],0),2),"")</f>
        <v/>
      </c>
      <c r="I522" t="str">
        <f>Sk_TB[[#This Row],[suke01]]&amp;ku&amp;Sk_TB[[#This Row],[suke02]]&amp;ku&amp;Sk_TB[[#This Row],[suke03]]&amp;ku&amp;Sk_TB[[#This Row],[suke04]]</f>
        <v xml:space="preserve">
</v>
      </c>
    </row>
    <row r="523" spans="2:9" x14ac:dyDescent="0.4">
      <c r="B523">
        <v>521</v>
      </c>
      <c r="C523" s="1">
        <f t="shared" si="8"/>
        <v>45082</v>
      </c>
      <c r="D523" t="str">
        <f>IFERROR(INDEX(SY_TB[],MATCH(Sk_TB[[#This Row],[date]],SY_TB[祝日],0),2),"")</f>
        <v/>
      </c>
      <c r="I523" t="str">
        <f>Sk_TB[[#This Row],[suke01]]&amp;ku&amp;Sk_TB[[#This Row],[suke02]]&amp;ku&amp;Sk_TB[[#This Row],[suke03]]&amp;ku&amp;Sk_TB[[#This Row],[suke04]]</f>
        <v xml:space="preserve">
</v>
      </c>
    </row>
    <row r="524" spans="2:9" x14ac:dyDescent="0.4">
      <c r="B524">
        <v>522</v>
      </c>
      <c r="C524" s="1">
        <f t="shared" si="8"/>
        <v>45083</v>
      </c>
      <c r="D524" t="str">
        <f>IFERROR(INDEX(SY_TB[],MATCH(Sk_TB[[#This Row],[date]],SY_TB[祝日],0),2),"")</f>
        <v/>
      </c>
      <c r="I524" t="str">
        <f>Sk_TB[[#This Row],[suke01]]&amp;ku&amp;Sk_TB[[#This Row],[suke02]]&amp;ku&amp;Sk_TB[[#This Row],[suke03]]&amp;ku&amp;Sk_TB[[#This Row],[suke04]]</f>
        <v xml:space="preserve">
</v>
      </c>
    </row>
    <row r="525" spans="2:9" x14ac:dyDescent="0.4">
      <c r="B525">
        <v>523</v>
      </c>
      <c r="C525" s="1">
        <f t="shared" si="8"/>
        <v>45084</v>
      </c>
      <c r="D525" t="str">
        <f>IFERROR(INDEX(SY_TB[],MATCH(Sk_TB[[#This Row],[date]],SY_TB[祝日],0),2),"")</f>
        <v/>
      </c>
      <c r="I525" t="str">
        <f>Sk_TB[[#This Row],[suke01]]&amp;ku&amp;Sk_TB[[#This Row],[suke02]]&amp;ku&amp;Sk_TB[[#This Row],[suke03]]&amp;ku&amp;Sk_TB[[#This Row],[suke04]]</f>
        <v xml:space="preserve">
</v>
      </c>
    </row>
    <row r="526" spans="2:9" x14ac:dyDescent="0.4">
      <c r="B526">
        <v>524</v>
      </c>
      <c r="C526" s="1">
        <f t="shared" si="8"/>
        <v>45085</v>
      </c>
      <c r="D526" t="str">
        <f>IFERROR(INDEX(SY_TB[],MATCH(Sk_TB[[#This Row],[date]],SY_TB[祝日],0),2),"")</f>
        <v/>
      </c>
      <c r="I526" t="str">
        <f>Sk_TB[[#This Row],[suke01]]&amp;ku&amp;Sk_TB[[#This Row],[suke02]]&amp;ku&amp;Sk_TB[[#This Row],[suke03]]&amp;ku&amp;Sk_TB[[#This Row],[suke04]]</f>
        <v xml:space="preserve">
</v>
      </c>
    </row>
    <row r="527" spans="2:9" x14ac:dyDescent="0.4">
      <c r="B527">
        <v>525</v>
      </c>
      <c r="C527" s="1">
        <f t="shared" si="8"/>
        <v>45086</v>
      </c>
      <c r="D527" t="str">
        <f>IFERROR(INDEX(SY_TB[],MATCH(Sk_TB[[#This Row],[date]],SY_TB[祝日],0),2),"")</f>
        <v/>
      </c>
      <c r="I527" t="str">
        <f>Sk_TB[[#This Row],[suke01]]&amp;ku&amp;Sk_TB[[#This Row],[suke02]]&amp;ku&amp;Sk_TB[[#This Row],[suke03]]&amp;ku&amp;Sk_TB[[#This Row],[suke04]]</f>
        <v xml:space="preserve">
</v>
      </c>
    </row>
    <row r="528" spans="2:9" x14ac:dyDescent="0.4">
      <c r="B528">
        <v>526</v>
      </c>
      <c r="C528" s="1">
        <f t="shared" si="8"/>
        <v>45087</v>
      </c>
      <c r="D528" t="str">
        <f>IFERROR(INDEX(SY_TB[],MATCH(Sk_TB[[#This Row],[date]],SY_TB[祝日],0),2),"")</f>
        <v/>
      </c>
      <c r="I528" t="str">
        <f>Sk_TB[[#This Row],[suke01]]&amp;ku&amp;Sk_TB[[#This Row],[suke02]]&amp;ku&amp;Sk_TB[[#This Row],[suke03]]&amp;ku&amp;Sk_TB[[#This Row],[suke04]]</f>
        <v xml:space="preserve">
</v>
      </c>
    </row>
    <row r="529" spans="2:9" x14ac:dyDescent="0.4">
      <c r="B529">
        <v>527</v>
      </c>
      <c r="C529" s="1">
        <f t="shared" si="8"/>
        <v>45088</v>
      </c>
      <c r="D529" t="str">
        <f>IFERROR(INDEX(SY_TB[],MATCH(Sk_TB[[#This Row],[date]],SY_TB[祝日],0),2),"")</f>
        <v/>
      </c>
      <c r="I529" t="str">
        <f>Sk_TB[[#This Row],[suke01]]&amp;ku&amp;Sk_TB[[#This Row],[suke02]]&amp;ku&amp;Sk_TB[[#This Row],[suke03]]&amp;ku&amp;Sk_TB[[#This Row],[suke04]]</f>
        <v xml:space="preserve">
</v>
      </c>
    </row>
    <row r="530" spans="2:9" x14ac:dyDescent="0.4">
      <c r="B530">
        <v>528</v>
      </c>
      <c r="C530" s="1">
        <f t="shared" si="8"/>
        <v>45089</v>
      </c>
      <c r="D530" t="str">
        <f>IFERROR(INDEX(SY_TB[],MATCH(Sk_TB[[#This Row],[date]],SY_TB[祝日],0),2),"")</f>
        <v/>
      </c>
      <c r="I530" t="str">
        <f>Sk_TB[[#This Row],[suke01]]&amp;ku&amp;Sk_TB[[#This Row],[suke02]]&amp;ku&amp;Sk_TB[[#This Row],[suke03]]&amp;ku&amp;Sk_TB[[#This Row],[suke04]]</f>
        <v xml:space="preserve">
</v>
      </c>
    </row>
    <row r="531" spans="2:9" x14ac:dyDescent="0.4">
      <c r="B531">
        <v>529</v>
      </c>
      <c r="C531" s="1">
        <f t="shared" si="8"/>
        <v>45090</v>
      </c>
      <c r="D531" t="str">
        <f>IFERROR(INDEX(SY_TB[],MATCH(Sk_TB[[#This Row],[date]],SY_TB[祝日],0),2),"")</f>
        <v/>
      </c>
      <c r="I531" t="str">
        <f>Sk_TB[[#This Row],[suke01]]&amp;ku&amp;Sk_TB[[#This Row],[suke02]]&amp;ku&amp;Sk_TB[[#This Row],[suke03]]&amp;ku&amp;Sk_TB[[#This Row],[suke04]]</f>
        <v xml:space="preserve">
</v>
      </c>
    </row>
    <row r="532" spans="2:9" x14ac:dyDescent="0.4">
      <c r="B532">
        <v>530</v>
      </c>
      <c r="C532" s="1">
        <f t="shared" si="8"/>
        <v>45091</v>
      </c>
      <c r="D532" t="str">
        <f>IFERROR(INDEX(SY_TB[],MATCH(Sk_TB[[#This Row],[date]],SY_TB[祝日],0),2),"")</f>
        <v/>
      </c>
      <c r="I532" t="str">
        <f>Sk_TB[[#This Row],[suke01]]&amp;ku&amp;Sk_TB[[#This Row],[suke02]]&amp;ku&amp;Sk_TB[[#This Row],[suke03]]&amp;ku&amp;Sk_TB[[#This Row],[suke04]]</f>
        <v xml:space="preserve">
</v>
      </c>
    </row>
    <row r="533" spans="2:9" x14ac:dyDescent="0.4">
      <c r="B533">
        <v>531</v>
      </c>
      <c r="C533" s="1">
        <f t="shared" si="8"/>
        <v>45092</v>
      </c>
      <c r="D533" t="str">
        <f>IFERROR(INDEX(SY_TB[],MATCH(Sk_TB[[#This Row],[date]],SY_TB[祝日],0),2),"")</f>
        <v/>
      </c>
      <c r="I533" t="str">
        <f>Sk_TB[[#This Row],[suke01]]&amp;ku&amp;Sk_TB[[#This Row],[suke02]]&amp;ku&amp;Sk_TB[[#This Row],[suke03]]&amp;ku&amp;Sk_TB[[#This Row],[suke04]]</f>
        <v xml:space="preserve">
</v>
      </c>
    </row>
    <row r="534" spans="2:9" x14ac:dyDescent="0.4">
      <c r="B534">
        <v>532</v>
      </c>
      <c r="C534" s="1">
        <f t="shared" si="8"/>
        <v>45093</v>
      </c>
      <c r="D534" t="str">
        <f>IFERROR(INDEX(SY_TB[],MATCH(Sk_TB[[#This Row],[date]],SY_TB[祝日],0),2),"")</f>
        <v/>
      </c>
      <c r="I534" t="str">
        <f>Sk_TB[[#This Row],[suke01]]&amp;ku&amp;Sk_TB[[#This Row],[suke02]]&amp;ku&amp;Sk_TB[[#This Row],[suke03]]&amp;ku&amp;Sk_TB[[#This Row],[suke04]]</f>
        <v xml:space="preserve">
</v>
      </c>
    </row>
    <row r="535" spans="2:9" x14ac:dyDescent="0.4">
      <c r="B535">
        <v>533</v>
      </c>
      <c r="C535" s="1">
        <f t="shared" si="8"/>
        <v>45094</v>
      </c>
      <c r="D535" t="str">
        <f>IFERROR(INDEX(SY_TB[],MATCH(Sk_TB[[#This Row],[date]],SY_TB[祝日],0),2),"")</f>
        <v/>
      </c>
      <c r="I535" t="str">
        <f>Sk_TB[[#This Row],[suke01]]&amp;ku&amp;Sk_TB[[#This Row],[suke02]]&amp;ku&amp;Sk_TB[[#This Row],[suke03]]&amp;ku&amp;Sk_TB[[#This Row],[suke04]]</f>
        <v xml:space="preserve">
</v>
      </c>
    </row>
    <row r="536" spans="2:9" x14ac:dyDescent="0.4">
      <c r="B536">
        <v>534</v>
      </c>
      <c r="C536" s="1">
        <f t="shared" si="8"/>
        <v>45095</v>
      </c>
      <c r="D536" t="str">
        <f>IFERROR(INDEX(SY_TB[],MATCH(Sk_TB[[#This Row],[date]],SY_TB[祝日],0),2),"")</f>
        <v/>
      </c>
      <c r="I536" t="str">
        <f>Sk_TB[[#This Row],[suke01]]&amp;ku&amp;Sk_TB[[#This Row],[suke02]]&amp;ku&amp;Sk_TB[[#This Row],[suke03]]&amp;ku&amp;Sk_TB[[#This Row],[suke04]]</f>
        <v xml:space="preserve">
</v>
      </c>
    </row>
    <row r="537" spans="2:9" x14ac:dyDescent="0.4">
      <c r="B537">
        <v>535</v>
      </c>
      <c r="C537" s="1">
        <f t="shared" si="8"/>
        <v>45096</v>
      </c>
      <c r="D537" t="str">
        <f>IFERROR(INDEX(SY_TB[],MATCH(Sk_TB[[#This Row],[date]],SY_TB[祝日],0),2),"")</f>
        <v/>
      </c>
      <c r="I537" t="str">
        <f>Sk_TB[[#This Row],[suke01]]&amp;ku&amp;Sk_TB[[#This Row],[suke02]]&amp;ku&amp;Sk_TB[[#This Row],[suke03]]&amp;ku&amp;Sk_TB[[#This Row],[suke04]]</f>
        <v xml:space="preserve">
</v>
      </c>
    </row>
    <row r="538" spans="2:9" x14ac:dyDescent="0.4">
      <c r="B538">
        <v>536</v>
      </c>
      <c r="C538" s="1">
        <f t="shared" si="8"/>
        <v>45097</v>
      </c>
      <c r="D538" t="str">
        <f>IFERROR(INDEX(SY_TB[],MATCH(Sk_TB[[#This Row],[date]],SY_TB[祝日],0),2),"")</f>
        <v/>
      </c>
      <c r="I538" t="str">
        <f>Sk_TB[[#This Row],[suke01]]&amp;ku&amp;Sk_TB[[#This Row],[suke02]]&amp;ku&amp;Sk_TB[[#This Row],[suke03]]&amp;ku&amp;Sk_TB[[#This Row],[suke04]]</f>
        <v xml:space="preserve">
</v>
      </c>
    </row>
    <row r="539" spans="2:9" x14ac:dyDescent="0.4">
      <c r="B539">
        <v>537</v>
      </c>
      <c r="C539" s="1">
        <f t="shared" si="8"/>
        <v>45098</v>
      </c>
      <c r="D539" t="str">
        <f>IFERROR(INDEX(SY_TB[],MATCH(Sk_TB[[#This Row],[date]],SY_TB[祝日],0),2),"")</f>
        <v/>
      </c>
      <c r="I539" t="str">
        <f>Sk_TB[[#This Row],[suke01]]&amp;ku&amp;Sk_TB[[#This Row],[suke02]]&amp;ku&amp;Sk_TB[[#This Row],[suke03]]&amp;ku&amp;Sk_TB[[#This Row],[suke04]]</f>
        <v xml:space="preserve">
</v>
      </c>
    </row>
    <row r="540" spans="2:9" x14ac:dyDescent="0.4">
      <c r="B540">
        <v>538</v>
      </c>
      <c r="C540" s="1">
        <f t="shared" si="8"/>
        <v>45099</v>
      </c>
      <c r="D540" t="str">
        <f>IFERROR(INDEX(SY_TB[],MATCH(Sk_TB[[#This Row],[date]],SY_TB[祝日],0),2),"")</f>
        <v/>
      </c>
      <c r="I540" t="str">
        <f>Sk_TB[[#This Row],[suke01]]&amp;ku&amp;Sk_TB[[#This Row],[suke02]]&amp;ku&amp;Sk_TB[[#This Row],[suke03]]&amp;ku&amp;Sk_TB[[#This Row],[suke04]]</f>
        <v xml:space="preserve">
</v>
      </c>
    </row>
    <row r="541" spans="2:9" x14ac:dyDescent="0.4">
      <c r="B541">
        <v>539</v>
      </c>
      <c r="C541" s="1">
        <f t="shared" si="8"/>
        <v>45100</v>
      </c>
      <c r="D541" t="str">
        <f>IFERROR(INDEX(SY_TB[],MATCH(Sk_TB[[#This Row],[date]],SY_TB[祝日],0),2),"")</f>
        <v/>
      </c>
      <c r="I541" t="str">
        <f>Sk_TB[[#This Row],[suke01]]&amp;ku&amp;Sk_TB[[#This Row],[suke02]]&amp;ku&amp;Sk_TB[[#This Row],[suke03]]&amp;ku&amp;Sk_TB[[#This Row],[suke04]]</f>
        <v xml:space="preserve">
</v>
      </c>
    </row>
    <row r="542" spans="2:9" x14ac:dyDescent="0.4">
      <c r="B542">
        <v>540</v>
      </c>
      <c r="C542" s="1">
        <f t="shared" si="8"/>
        <v>45101</v>
      </c>
      <c r="D542" t="str">
        <f>IFERROR(INDEX(SY_TB[],MATCH(Sk_TB[[#This Row],[date]],SY_TB[祝日],0),2),"")</f>
        <v/>
      </c>
      <c r="I542" t="str">
        <f>Sk_TB[[#This Row],[suke01]]&amp;ku&amp;Sk_TB[[#This Row],[suke02]]&amp;ku&amp;Sk_TB[[#This Row],[suke03]]&amp;ku&amp;Sk_TB[[#This Row],[suke04]]</f>
        <v xml:space="preserve">
</v>
      </c>
    </row>
    <row r="543" spans="2:9" x14ac:dyDescent="0.4">
      <c r="B543">
        <v>541</v>
      </c>
      <c r="C543" s="1">
        <f t="shared" si="8"/>
        <v>45102</v>
      </c>
      <c r="D543" t="str">
        <f>IFERROR(INDEX(SY_TB[],MATCH(Sk_TB[[#This Row],[date]],SY_TB[祝日],0),2),"")</f>
        <v/>
      </c>
      <c r="I543" t="str">
        <f>Sk_TB[[#This Row],[suke01]]&amp;ku&amp;Sk_TB[[#This Row],[suke02]]&amp;ku&amp;Sk_TB[[#This Row],[suke03]]&amp;ku&amp;Sk_TB[[#This Row],[suke04]]</f>
        <v xml:space="preserve">
</v>
      </c>
    </row>
    <row r="544" spans="2:9" x14ac:dyDescent="0.4">
      <c r="B544">
        <v>542</v>
      </c>
      <c r="C544" s="1">
        <f t="shared" si="8"/>
        <v>45103</v>
      </c>
      <c r="D544" t="str">
        <f>IFERROR(INDEX(SY_TB[],MATCH(Sk_TB[[#This Row],[date]],SY_TB[祝日],0),2),"")</f>
        <v/>
      </c>
      <c r="I544" t="str">
        <f>Sk_TB[[#This Row],[suke01]]&amp;ku&amp;Sk_TB[[#This Row],[suke02]]&amp;ku&amp;Sk_TB[[#This Row],[suke03]]&amp;ku&amp;Sk_TB[[#This Row],[suke04]]</f>
        <v xml:space="preserve">
</v>
      </c>
    </row>
    <row r="545" spans="2:9" x14ac:dyDescent="0.4">
      <c r="B545">
        <v>543</v>
      </c>
      <c r="C545" s="1">
        <f t="shared" si="8"/>
        <v>45104</v>
      </c>
      <c r="D545" t="str">
        <f>IFERROR(INDEX(SY_TB[],MATCH(Sk_TB[[#This Row],[date]],SY_TB[祝日],0),2),"")</f>
        <v/>
      </c>
      <c r="I545" t="str">
        <f>Sk_TB[[#This Row],[suke01]]&amp;ku&amp;Sk_TB[[#This Row],[suke02]]&amp;ku&amp;Sk_TB[[#This Row],[suke03]]&amp;ku&amp;Sk_TB[[#This Row],[suke04]]</f>
        <v xml:space="preserve">
</v>
      </c>
    </row>
    <row r="546" spans="2:9" x14ac:dyDescent="0.4">
      <c r="B546">
        <v>544</v>
      </c>
      <c r="C546" s="1">
        <f t="shared" si="8"/>
        <v>45105</v>
      </c>
      <c r="D546" t="str">
        <f>IFERROR(INDEX(SY_TB[],MATCH(Sk_TB[[#This Row],[date]],SY_TB[祝日],0),2),"")</f>
        <v/>
      </c>
      <c r="I546" t="str">
        <f>Sk_TB[[#This Row],[suke01]]&amp;ku&amp;Sk_TB[[#This Row],[suke02]]&amp;ku&amp;Sk_TB[[#This Row],[suke03]]&amp;ku&amp;Sk_TB[[#This Row],[suke04]]</f>
        <v xml:space="preserve">
</v>
      </c>
    </row>
    <row r="547" spans="2:9" x14ac:dyDescent="0.4">
      <c r="B547">
        <v>545</v>
      </c>
      <c r="C547" s="1">
        <f t="shared" si="8"/>
        <v>45106</v>
      </c>
      <c r="D547" t="str">
        <f>IFERROR(INDEX(SY_TB[],MATCH(Sk_TB[[#This Row],[date]],SY_TB[祝日],0),2),"")</f>
        <v/>
      </c>
      <c r="I547" t="str">
        <f>Sk_TB[[#This Row],[suke01]]&amp;ku&amp;Sk_TB[[#This Row],[suke02]]&amp;ku&amp;Sk_TB[[#This Row],[suke03]]&amp;ku&amp;Sk_TB[[#This Row],[suke04]]</f>
        <v xml:space="preserve">
</v>
      </c>
    </row>
    <row r="548" spans="2:9" x14ac:dyDescent="0.4">
      <c r="B548">
        <v>546</v>
      </c>
      <c r="C548" s="1">
        <f t="shared" si="8"/>
        <v>45107</v>
      </c>
      <c r="D548" t="str">
        <f>IFERROR(INDEX(SY_TB[],MATCH(Sk_TB[[#This Row],[date]],SY_TB[祝日],0),2),"")</f>
        <v/>
      </c>
      <c r="I548" t="str">
        <f>Sk_TB[[#This Row],[suke01]]&amp;ku&amp;Sk_TB[[#This Row],[suke02]]&amp;ku&amp;Sk_TB[[#This Row],[suke03]]&amp;ku&amp;Sk_TB[[#This Row],[suke04]]</f>
        <v xml:space="preserve">
</v>
      </c>
    </row>
    <row r="549" spans="2:9" x14ac:dyDescent="0.4">
      <c r="B549">
        <v>547</v>
      </c>
      <c r="C549" s="1">
        <f t="shared" si="8"/>
        <v>45108</v>
      </c>
      <c r="D549" t="str">
        <f>IFERROR(INDEX(SY_TB[],MATCH(Sk_TB[[#This Row],[date]],SY_TB[祝日],0),2),"")</f>
        <v/>
      </c>
      <c r="I549" t="str">
        <f>Sk_TB[[#This Row],[suke01]]&amp;ku&amp;Sk_TB[[#This Row],[suke02]]&amp;ku&amp;Sk_TB[[#This Row],[suke03]]&amp;ku&amp;Sk_TB[[#This Row],[suke04]]</f>
        <v xml:space="preserve">
</v>
      </c>
    </row>
    <row r="550" spans="2:9" x14ac:dyDescent="0.4">
      <c r="B550">
        <v>548</v>
      </c>
      <c r="C550" s="1">
        <f t="shared" si="8"/>
        <v>45109</v>
      </c>
      <c r="D550" t="str">
        <f>IFERROR(INDEX(SY_TB[],MATCH(Sk_TB[[#This Row],[date]],SY_TB[祝日],0),2),"")</f>
        <v/>
      </c>
      <c r="I550" t="str">
        <f>Sk_TB[[#This Row],[suke01]]&amp;ku&amp;Sk_TB[[#This Row],[suke02]]&amp;ku&amp;Sk_TB[[#This Row],[suke03]]&amp;ku&amp;Sk_TB[[#This Row],[suke04]]</f>
        <v xml:space="preserve">
</v>
      </c>
    </row>
    <row r="551" spans="2:9" x14ac:dyDescent="0.4">
      <c r="B551">
        <v>549</v>
      </c>
      <c r="C551" s="1">
        <f t="shared" si="8"/>
        <v>45110</v>
      </c>
      <c r="D551" t="str">
        <f>IFERROR(INDEX(SY_TB[],MATCH(Sk_TB[[#This Row],[date]],SY_TB[祝日],0),2),"")</f>
        <v/>
      </c>
      <c r="I551" t="str">
        <f>Sk_TB[[#This Row],[suke01]]&amp;ku&amp;Sk_TB[[#This Row],[suke02]]&amp;ku&amp;Sk_TB[[#This Row],[suke03]]&amp;ku&amp;Sk_TB[[#This Row],[suke04]]</f>
        <v xml:space="preserve">
</v>
      </c>
    </row>
    <row r="552" spans="2:9" x14ac:dyDescent="0.4">
      <c r="B552">
        <v>550</v>
      </c>
      <c r="C552" s="1">
        <f t="shared" si="8"/>
        <v>45111</v>
      </c>
      <c r="D552" t="str">
        <f>IFERROR(INDEX(SY_TB[],MATCH(Sk_TB[[#This Row],[date]],SY_TB[祝日],0),2),"")</f>
        <v/>
      </c>
      <c r="I552" t="str">
        <f>Sk_TB[[#This Row],[suke01]]&amp;ku&amp;Sk_TB[[#This Row],[suke02]]&amp;ku&amp;Sk_TB[[#This Row],[suke03]]&amp;ku&amp;Sk_TB[[#This Row],[suke04]]</f>
        <v xml:space="preserve">
</v>
      </c>
    </row>
    <row r="553" spans="2:9" x14ac:dyDescent="0.4">
      <c r="B553">
        <v>551</v>
      </c>
      <c r="C553" s="1">
        <f t="shared" si="8"/>
        <v>45112</v>
      </c>
      <c r="D553" t="str">
        <f>IFERROR(INDEX(SY_TB[],MATCH(Sk_TB[[#This Row],[date]],SY_TB[祝日],0),2),"")</f>
        <v/>
      </c>
      <c r="I553" t="str">
        <f>Sk_TB[[#This Row],[suke01]]&amp;ku&amp;Sk_TB[[#This Row],[suke02]]&amp;ku&amp;Sk_TB[[#This Row],[suke03]]&amp;ku&amp;Sk_TB[[#This Row],[suke04]]</f>
        <v xml:space="preserve">
</v>
      </c>
    </row>
    <row r="554" spans="2:9" x14ac:dyDescent="0.4">
      <c r="B554">
        <v>552</v>
      </c>
      <c r="C554" s="1">
        <f t="shared" si="8"/>
        <v>45113</v>
      </c>
      <c r="D554" t="str">
        <f>IFERROR(INDEX(SY_TB[],MATCH(Sk_TB[[#This Row],[date]],SY_TB[祝日],0),2),"")</f>
        <v/>
      </c>
      <c r="I554" t="str">
        <f>Sk_TB[[#This Row],[suke01]]&amp;ku&amp;Sk_TB[[#This Row],[suke02]]&amp;ku&amp;Sk_TB[[#This Row],[suke03]]&amp;ku&amp;Sk_TB[[#This Row],[suke04]]</f>
        <v xml:space="preserve">
</v>
      </c>
    </row>
    <row r="555" spans="2:9" x14ac:dyDescent="0.4">
      <c r="B555">
        <v>553</v>
      </c>
      <c r="C555" s="1">
        <f t="shared" si="8"/>
        <v>45114</v>
      </c>
      <c r="D555" t="str">
        <f>IFERROR(INDEX(SY_TB[],MATCH(Sk_TB[[#This Row],[date]],SY_TB[祝日],0),2),"")</f>
        <v/>
      </c>
      <c r="I555" t="str">
        <f>Sk_TB[[#This Row],[suke01]]&amp;ku&amp;Sk_TB[[#This Row],[suke02]]&amp;ku&amp;Sk_TB[[#This Row],[suke03]]&amp;ku&amp;Sk_TB[[#This Row],[suke04]]</f>
        <v xml:space="preserve">
</v>
      </c>
    </row>
    <row r="556" spans="2:9" x14ac:dyDescent="0.4">
      <c r="B556">
        <v>554</v>
      </c>
      <c r="C556" s="1">
        <f t="shared" si="8"/>
        <v>45115</v>
      </c>
      <c r="D556" t="str">
        <f>IFERROR(INDEX(SY_TB[],MATCH(Sk_TB[[#This Row],[date]],SY_TB[祝日],0),2),"")</f>
        <v/>
      </c>
      <c r="I556" t="str">
        <f>Sk_TB[[#This Row],[suke01]]&amp;ku&amp;Sk_TB[[#This Row],[suke02]]&amp;ku&amp;Sk_TB[[#This Row],[suke03]]&amp;ku&amp;Sk_TB[[#This Row],[suke04]]</f>
        <v xml:space="preserve">
</v>
      </c>
    </row>
    <row r="557" spans="2:9" x14ac:dyDescent="0.4">
      <c r="B557">
        <v>555</v>
      </c>
      <c r="C557" s="1">
        <f t="shared" si="8"/>
        <v>45116</v>
      </c>
      <c r="D557" t="str">
        <f>IFERROR(INDEX(SY_TB[],MATCH(Sk_TB[[#This Row],[date]],SY_TB[祝日],0),2),"")</f>
        <v/>
      </c>
      <c r="I557" t="str">
        <f>Sk_TB[[#This Row],[suke01]]&amp;ku&amp;Sk_TB[[#This Row],[suke02]]&amp;ku&amp;Sk_TB[[#This Row],[suke03]]&amp;ku&amp;Sk_TB[[#This Row],[suke04]]</f>
        <v xml:space="preserve">
</v>
      </c>
    </row>
    <row r="558" spans="2:9" x14ac:dyDescent="0.4">
      <c r="B558">
        <v>556</v>
      </c>
      <c r="C558" s="1">
        <f t="shared" si="8"/>
        <v>45117</v>
      </c>
      <c r="D558" t="str">
        <f>IFERROR(INDEX(SY_TB[],MATCH(Sk_TB[[#This Row],[date]],SY_TB[祝日],0),2),"")</f>
        <v/>
      </c>
      <c r="I558" t="str">
        <f>Sk_TB[[#This Row],[suke01]]&amp;ku&amp;Sk_TB[[#This Row],[suke02]]&amp;ku&amp;Sk_TB[[#This Row],[suke03]]&amp;ku&amp;Sk_TB[[#This Row],[suke04]]</f>
        <v xml:space="preserve">
</v>
      </c>
    </row>
    <row r="559" spans="2:9" x14ac:dyDescent="0.4">
      <c r="B559">
        <v>557</v>
      </c>
      <c r="C559" s="1">
        <f t="shared" si="8"/>
        <v>45118</v>
      </c>
      <c r="D559" t="str">
        <f>IFERROR(INDEX(SY_TB[],MATCH(Sk_TB[[#This Row],[date]],SY_TB[祝日],0),2),"")</f>
        <v/>
      </c>
      <c r="I559" t="str">
        <f>Sk_TB[[#This Row],[suke01]]&amp;ku&amp;Sk_TB[[#This Row],[suke02]]&amp;ku&amp;Sk_TB[[#This Row],[suke03]]&amp;ku&amp;Sk_TB[[#This Row],[suke04]]</f>
        <v xml:space="preserve">
</v>
      </c>
    </row>
    <row r="560" spans="2:9" x14ac:dyDescent="0.4">
      <c r="B560">
        <v>558</v>
      </c>
      <c r="C560" s="1">
        <f t="shared" si="8"/>
        <v>45119</v>
      </c>
      <c r="D560" t="str">
        <f>IFERROR(INDEX(SY_TB[],MATCH(Sk_TB[[#This Row],[date]],SY_TB[祝日],0),2),"")</f>
        <v/>
      </c>
      <c r="I560" t="str">
        <f>Sk_TB[[#This Row],[suke01]]&amp;ku&amp;Sk_TB[[#This Row],[suke02]]&amp;ku&amp;Sk_TB[[#This Row],[suke03]]&amp;ku&amp;Sk_TB[[#This Row],[suke04]]</f>
        <v xml:space="preserve">
</v>
      </c>
    </row>
    <row r="561" spans="2:9" x14ac:dyDescent="0.4">
      <c r="B561">
        <v>559</v>
      </c>
      <c r="C561" s="1">
        <f t="shared" si="8"/>
        <v>45120</v>
      </c>
      <c r="D561" t="str">
        <f>IFERROR(INDEX(SY_TB[],MATCH(Sk_TB[[#This Row],[date]],SY_TB[祝日],0),2),"")</f>
        <v/>
      </c>
      <c r="I561" t="str">
        <f>Sk_TB[[#This Row],[suke01]]&amp;ku&amp;Sk_TB[[#This Row],[suke02]]&amp;ku&amp;Sk_TB[[#This Row],[suke03]]&amp;ku&amp;Sk_TB[[#This Row],[suke04]]</f>
        <v xml:space="preserve">
</v>
      </c>
    </row>
    <row r="562" spans="2:9" x14ac:dyDescent="0.4">
      <c r="B562">
        <v>560</v>
      </c>
      <c r="C562" s="1">
        <f t="shared" si="8"/>
        <v>45121</v>
      </c>
      <c r="D562" t="str">
        <f>IFERROR(INDEX(SY_TB[],MATCH(Sk_TB[[#This Row],[date]],SY_TB[祝日],0),2),"")</f>
        <v/>
      </c>
      <c r="I562" t="str">
        <f>Sk_TB[[#This Row],[suke01]]&amp;ku&amp;Sk_TB[[#This Row],[suke02]]&amp;ku&amp;Sk_TB[[#This Row],[suke03]]&amp;ku&amp;Sk_TB[[#This Row],[suke04]]</f>
        <v xml:space="preserve">
</v>
      </c>
    </row>
    <row r="563" spans="2:9" x14ac:dyDescent="0.4">
      <c r="B563">
        <v>561</v>
      </c>
      <c r="C563" s="1">
        <f t="shared" si="8"/>
        <v>45122</v>
      </c>
      <c r="D563" t="str">
        <f>IFERROR(INDEX(SY_TB[],MATCH(Sk_TB[[#This Row],[date]],SY_TB[祝日],0),2),"")</f>
        <v/>
      </c>
      <c r="I563" t="str">
        <f>Sk_TB[[#This Row],[suke01]]&amp;ku&amp;Sk_TB[[#This Row],[suke02]]&amp;ku&amp;Sk_TB[[#This Row],[suke03]]&amp;ku&amp;Sk_TB[[#This Row],[suke04]]</f>
        <v xml:space="preserve">
</v>
      </c>
    </row>
    <row r="564" spans="2:9" x14ac:dyDescent="0.4">
      <c r="B564">
        <v>562</v>
      </c>
      <c r="C564" s="1">
        <f t="shared" si="8"/>
        <v>45123</v>
      </c>
      <c r="D564" t="str">
        <f>IFERROR(INDEX(SY_TB[],MATCH(Sk_TB[[#This Row],[date]],SY_TB[祝日],0),2),"")</f>
        <v/>
      </c>
      <c r="I564" t="str">
        <f>Sk_TB[[#This Row],[suke01]]&amp;ku&amp;Sk_TB[[#This Row],[suke02]]&amp;ku&amp;Sk_TB[[#This Row],[suke03]]&amp;ku&amp;Sk_TB[[#This Row],[suke04]]</f>
        <v xml:space="preserve">
</v>
      </c>
    </row>
    <row r="565" spans="2:9" x14ac:dyDescent="0.4">
      <c r="B565">
        <v>563</v>
      </c>
      <c r="C565" s="1">
        <f t="shared" si="8"/>
        <v>45124</v>
      </c>
      <c r="D565" t="str">
        <f>IFERROR(INDEX(SY_TB[],MATCH(Sk_TB[[#This Row],[date]],SY_TB[祝日],0),2),"")</f>
        <v>海の日</v>
      </c>
      <c r="I565" t="str">
        <f>Sk_TB[[#This Row],[suke01]]&amp;ku&amp;Sk_TB[[#This Row],[suke02]]&amp;ku&amp;Sk_TB[[#This Row],[suke03]]&amp;ku&amp;Sk_TB[[#This Row],[suke04]]</f>
        <v xml:space="preserve">
</v>
      </c>
    </row>
    <row r="566" spans="2:9" x14ac:dyDescent="0.4">
      <c r="B566">
        <v>564</v>
      </c>
      <c r="C566" s="1">
        <f t="shared" si="8"/>
        <v>45125</v>
      </c>
      <c r="D566" t="str">
        <f>IFERROR(INDEX(SY_TB[],MATCH(Sk_TB[[#This Row],[date]],SY_TB[祝日],0),2),"")</f>
        <v/>
      </c>
      <c r="I566" t="str">
        <f>Sk_TB[[#This Row],[suke01]]&amp;ku&amp;Sk_TB[[#This Row],[suke02]]&amp;ku&amp;Sk_TB[[#This Row],[suke03]]&amp;ku&amp;Sk_TB[[#This Row],[suke04]]</f>
        <v xml:space="preserve">
</v>
      </c>
    </row>
    <row r="567" spans="2:9" x14ac:dyDescent="0.4">
      <c r="B567">
        <v>565</v>
      </c>
      <c r="C567" s="1">
        <f t="shared" si="8"/>
        <v>45126</v>
      </c>
      <c r="D567" t="str">
        <f>IFERROR(INDEX(SY_TB[],MATCH(Sk_TB[[#This Row],[date]],SY_TB[祝日],0),2),"")</f>
        <v/>
      </c>
      <c r="I567" t="str">
        <f>Sk_TB[[#This Row],[suke01]]&amp;ku&amp;Sk_TB[[#This Row],[suke02]]&amp;ku&amp;Sk_TB[[#This Row],[suke03]]&amp;ku&amp;Sk_TB[[#This Row],[suke04]]</f>
        <v xml:space="preserve">
</v>
      </c>
    </row>
    <row r="568" spans="2:9" x14ac:dyDescent="0.4">
      <c r="B568">
        <v>566</v>
      </c>
      <c r="C568" s="1">
        <f t="shared" si="8"/>
        <v>45127</v>
      </c>
      <c r="D568" t="str">
        <f>IFERROR(INDEX(SY_TB[],MATCH(Sk_TB[[#This Row],[date]],SY_TB[祝日],0),2),"")</f>
        <v/>
      </c>
      <c r="I568" t="str">
        <f>Sk_TB[[#This Row],[suke01]]&amp;ku&amp;Sk_TB[[#This Row],[suke02]]&amp;ku&amp;Sk_TB[[#This Row],[suke03]]&amp;ku&amp;Sk_TB[[#This Row],[suke04]]</f>
        <v xml:space="preserve">
</v>
      </c>
    </row>
    <row r="569" spans="2:9" x14ac:dyDescent="0.4">
      <c r="B569">
        <v>567</v>
      </c>
      <c r="C569" s="1">
        <f t="shared" si="8"/>
        <v>45128</v>
      </c>
      <c r="D569" t="str">
        <f>IFERROR(INDEX(SY_TB[],MATCH(Sk_TB[[#This Row],[date]],SY_TB[祝日],0),2),"")</f>
        <v/>
      </c>
      <c r="I569" t="str">
        <f>Sk_TB[[#This Row],[suke01]]&amp;ku&amp;Sk_TB[[#This Row],[suke02]]&amp;ku&amp;Sk_TB[[#This Row],[suke03]]&amp;ku&amp;Sk_TB[[#This Row],[suke04]]</f>
        <v xml:space="preserve">
</v>
      </c>
    </row>
    <row r="570" spans="2:9" x14ac:dyDescent="0.4">
      <c r="B570">
        <v>568</v>
      </c>
      <c r="C570" s="1">
        <f t="shared" si="8"/>
        <v>45129</v>
      </c>
      <c r="D570" t="str">
        <f>IFERROR(INDEX(SY_TB[],MATCH(Sk_TB[[#This Row],[date]],SY_TB[祝日],0),2),"")</f>
        <v/>
      </c>
      <c r="I570" t="str">
        <f>Sk_TB[[#This Row],[suke01]]&amp;ku&amp;Sk_TB[[#This Row],[suke02]]&amp;ku&amp;Sk_TB[[#This Row],[suke03]]&amp;ku&amp;Sk_TB[[#This Row],[suke04]]</f>
        <v xml:space="preserve">
</v>
      </c>
    </row>
    <row r="571" spans="2:9" x14ac:dyDescent="0.4">
      <c r="B571">
        <v>569</v>
      </c>
      <c r="C571" s="1">
        <f t="shared" si="8"/>
        <v>45130</v>
      </c>
      <c r="D571" t="str">
        <f>IFERROR(INDEX(SY_TB[],MATCH(Sk_TB[[#This Row],[date]],SY_TB[祝日],0),2),"")</f>
        <v/>
      </c>
      <c r="I571" t="str">
        <f>Sk_TB[[#This Row],[suke01]]&amp;ku&amp;Sk_TB[[#This Row],[suke02]]&amp;ku&amp;Sk_TB[[#This Row],[suke03]]&amp;ku&amp;Sk_TB[[#This Row],[suke04]]</f>
        <v xml:space="preserve">
</v>
      </c>
    </row>
    <row r="572" spans="2:9" x14ac:dyDescent="0.4">
      <c r="B572">
        <v>570</v>
      </c>
      <c r="C572" s="1">
        <f t="shared" si="8"/>
        <v>45131</v>
      </c>
      <c r="D572" t="str">
        <f>IFERROR(INDEX(SY_TB[],MATCH(Sk_TB[[#This Row],[date]],SY_TB[祝日],0),2),"")</f>
        <v/>
      </c>
      <c r="I572" t="str">
        <f>Sk_TB[[#This Row],[suke01]]&amp;ku&amp;Sk_TB[[#This Row],[suke02]]&amp;ku&amp;Sk_TB[[#This Row],[suke03]]&amp;ku&amp;Sk_TB[[#This Row],[suke04]]</f>
        <v xml:space="preserve">
</v>
      </c>
    </row>
    <row r="573" spans="2:9" x14ac:dyDescent="0.4">
      <c r="B573">
        <v>571</v>
      </c>
      <c r="C573" s="1">
        <f t="shared" si="8"/>
        <v>45132</v>
      </c>
      <c r="D573" t="str">
        <f>IFERROR(INDEX(SY_TB[],MATCH(Sk_TB[[#This Row],[date]],SY_TB[祝日],0),2),"")</f>
        <v/>
      </c>
      <c r="I573" t="str">
        <f>Sk_TB[[#This Row],[suke01]]&amp;ku&amp;Sk_TB[[#This Row],[suke02]]&amp;ku&amp;Sk_TB[[#This Row],[suke03]]&amp;ku&amp;Sk_TB[[#This Row],[suke04]]</f>
        <v xml:space="preserve">
</v>
      </c>
    </row>
    <row r="574" spans="2:9" x14ac:dyDescent="0.4">
      <c r="B574">
        <v>572</v>
      </c>
      <c r="C574" s="1">
        <f t="shared" si="8"/>
        <v>45133</v>
      </c>
      <c r="D574" t="str">
        <f>IFERROR(INDEX(SY_TB[],MATCH(Sk_TB[[#This Row],[date]],SY_TB[祝日],0),2),"")</f>
        <v/>
      </c>
      <c r="I574" t="str">
        <f>Sk_TB[[#This Row],[suke01]]&amp;ku&amp;Sk_TB[[#This Row],[suke02]]&amp;ku&amp;Sk_TB[[#This Row],[suke03]]&amp;ku&amp;Sk_TB[[#This Row],[suke04]]</f>
        <v xml:space="preserve">
</v>
      </c>
    </row>
    <row r="575" spans="2:9" x14ac:dyDescent="0.4">
      <c r="B575">
        <v>573</v>
      </c>
      <c r="C575" s="1">
        <f t="shared" si="8"/>
        <v>45134</v>
      </c>
      <c r="D575" t="str">
        <f>IFERROR(INDEX(SY_TB[],MATCH(Sk_TB[[#This Row],[date]],SY_TB[祝日],0),2),"")</f>
        <v/>
      </c>
      <c r="I575" t="str">
        <f>Sk_TB[[#This Row],[suke01]]&amp;ku&amp;Sk_TB[[#This Row],[suke02]]&amp;ku&amp;Sk_TB[[#This Row],[suke03]]&amp;ku&amp;Sk_TB[[#This Row],[suke04]]</f>
        <v xml:space="preserve">
</v>
      </c>
    </row>
    <row r="576" spans="2:9" x14ac:dyDescent="0.4">
      <c r="B576">
        <v>574</v>
      </c>
      <c r="C576" s="1">
        <f t="shared" si="8"/>
        <v>45135</v>
      </c>
      <c r="D576" t="str">
        <f>IFERROR(INDEX(SY_TB[],MATCH(Sk_TB[[#This Row],[date]],SY_TB[祝日],0),2),"")</f>
        <v/>
      </c>
      <c r="I576" t="str">
        <f>Sk_TB[[#This Row],[suke01]]&amp;ku&amp;Sk_TB[[#This Row],[suke02]]&amp;ku&amp;Sk_TB[[#This Row],[suke03]]&amp;ku&amp;Sk_TB[[#This Row],[suke04]]</f>
        <v xml:space="preserve">
</v>
      </c>
    </row>
    <row r="577" spans="2:9" x14ac:dyDescent="0.4">
      <c r="B577">
        <v>575</v>
      </c>
      <c r="C577" s="1">
        <f t="shared" si="8"/>
        <v>45136</v>
      </c>
      <c r="D577" t="str">
        <f>IFERROR(INDEX(SY_TB[],MATCH(Sk_TB[[#This Row],[date]],SY_TB[祝日],0),2),"")</f>
        <v/>
      </c>
      <c r="I577" t="str">
        <f>Sk_TB[[#This Row],[suke01]]&amp;ku&amp;Sk_TB[[#This Row],[suke02]]&amp;ku&amp;Sk_TB[[#This Row],[suke03]]&amp;ku&amp;Sk_TB[[#This Row],[suke04]]</f>
        <v xml:space="preserve">
</v>
      </c>
    </row>
    <row r="578" spans="2:9" x14ac:dyDescent="0.4">
      <c r="B578">
        <v>576</v>
      </c>
      <c r="C578" s="1">
        <f t="shared" si="8"/>
        <v>45137</v>
      </c>
      <c r="D578" t="str">
        <f>IFERROR(INDEX(SY_TB[],MATCH(Sk_TB[[#This Row],[date]],SY_TB[祝日],0),2),"")</f>
        <v/>
      </c>
      <c r="I578" t="str">
        <f>Sk_TB[[#This Row],[suke01]]&amp;ku&amp;Sk_TB[[#This Row],[suke02]]&amp;ku&amp;Sk_TB[[#This Row],[suke03]]&amp;ku&amp;Sk_TB[[#This Row],[suke04]]</f>
        <v xml:space="preserve">
</v>
      </c>
    </row>
    <row r="579" spans="2:9" x14ac:dyDescent="0.4">
      <c r="B579">
        <v>577</v>
      </c>
      <c r="C579" s="1">
        <f t="shared" si="8"/>
        <v>45138</v>
      </c>
      <c r="D579" t="str">
        <f>IFERROR(INDEX(SY_TB[],MATCH(Sk_TB[[#This Row],[date]],SY_TB[祝日],0),2),"")</f>
        <v/>
      </c>
      <c r="I579" t="str">
        <f>Sk_TB[[#This Row],[suke01]]&amp;ku&amp;Sk_TB[[#This Row],[suke02]]&amp;ku&amp;Sk_TB[[#This Row],[suke03]]&amp;ku&amp;Sk_TB[[#This Row],[suke04]]</f>
        <v xml:space="preserve">
</v>
      </c>
    </row>
    <row r="580" spans="2:9" x14ac:dyDescent="0.4">
      <c r="B580">
        <v>578</v>
      </c>
      <c r="C580" s="1">
        <f t="shared" si="8"/>
        <v>45139</v>
      </c>
      <c r="D580" t="str">
        <f>IFERROR(INDEX(SY_TB[],MATCH(Sk_TB[[#This Row],[date]],SY_TB[祝日],0),2),"")</f>
        <v/>
      </c>
      <c r="I580" t="str">
        <f>Sk_TB[[#This Row],[suke01]]&amp;ku&amp;Sk_TB[[#This Row],[suke02]]&amp;ku&amp;Sk_TB[[#This Row],[suke03]]&amp;ku&amp;Sk_TB[[#This Row],[suke04]]</f>
        <v xml:space="preserve">
</v>
      </c>
    </row>
    <row r="581" spans="2:9" x14ac:dyDescent="0.4">
      <c r="B581">
        <v>579</v>
      </c>
      <c r="C581" s="1">
        <f t="shared" ref="C581:C644" si="9">C580+1</f>
        <v>45140</v>
      </c>
      <c r="D581" t="str">
        <f>IFERROR(INDEX(SY_TB[],MATCH(Sk_TB[[#This Row],[date]],SY_TB[祝日],0),2),"")</f>
        <v/>
      </c>
      <c r="I581" t="str">
        <f>Sk_TB[[#This Row],[suke01]]&amp;ku&amp;Sk_TB[[#This Row],[suke02]]&amp;ku&amp;Sk_TB[[#This Row],[suke03]]&amp;ku&amp;Sk_TB[[#This Row],[suke04]]</f>
        <v xml:space="preserve">
</v>
      </c>
    </row>
    <row r="582" spans="2:9" x14ac:dyDescent="0.4">
      <c r="B582">
        <v>580</v>
      </c>
      <c r="C582" s="1">
        <f t="shared" si="9"/>
        <v>45141</v>
      </c>
      <c r="D582" t="str">
        <f>IFERROR(INDEX(SY_TB[],MATCH(Sk_TB[[#This Row],[date]],SY_TB[祝日],0),2),"")</f>
        <v/>
      </c>
      <c r="I582" t="str">
        <f>Sk_TB[[#This Row],[suke01]]&amp;ku&amp;Sk_TB[[#This Row],[suke02]]&amp;ku&amp;Sk_TB[[#This Row],[suke03]]&amp;ku&amp;Sk_TB[[#This Row],[suke04]]</f>
        <v xml:space="preserve">
</v>
      </c>
    </row>
    <row r="583" spans="2:9" x14ac:dyDescent="0.4">
      <c r="B583">
        <v>581</v>
      </c>
      <c r="C583" s="1">
        <f t="shared" si="9"/>
        <v>45142</v>
      </c>
      <c r="D583" t="str">
        <f>IFERROR(INDEX(SY_TB[],MATCH(Sk_TB[[#This Row],[date]],SY_TB[祝日],0),2),"")</f>
        <v/>
      </c>
      <c r="I583" t="str">
        <f>Sk_TB[[#This Row],[suke01]]&amp;ku&amp;Sk_TB[[#This Row],[suke02]]&amp;ku&amp;Sk_TB[[#This Row],[suke03]]&amp;ku&amp;Sk_TB[[#This Row],[suke04]]</f>
        <v xml:space="preserve">
</v>
      </c>
    </row>
    <row r="584" spans="2:9" x14ac:dyDescent="0.4">
      <c r="B584">
        <v>582</v>
      </c>
      <c r="C584" s="1">
        <f t="shared" si="9"/>
        <v>45143</v>
      </c>
      <c r="D584" t="str">
        <f>IFERROR(INDEX(SY_TB[],MATCH(Sk_TB[[#This Row],[date]],SY_TB[祝日],0),2),"")</f>
        <v/>
      </c>
      <c r="I584" t="str">
        <f>Sk_TB[[#This Row],[suke01]]&amp;ku&amp;Sk_TB[[#This Row],[suke02]]&amp;ku&amp;Sk_TB[[#This Row],[suke03]]&amp;ku&amp;Sk_TB[[#This Row],[suke04]]</f>
        <v xml:space="preserve">
</v>
      </c>
    </row>
    <row r="585" spans="2:9" x14ac:dyDescent="0.4">
      <c r="B585">
        <v>583</v>
      </c>
      <c r="C585" s="1">
        <f t="shared" si="9"/>
        <v>45144</v>
      </c>
      <c r="D585" t="str">
        <f>IFERROR(INDEX(SY_TB[],MATCH(Sk_TB[[#This Row],[date]],SY_TB[祝日],0),2),"")</f>
        <v/>
      </c>
      <c r="I585" t="str">
        <f>Sk_TB[[#This Row],[suke01]]&amp;ku&amp;Sk_TB[[#This Row],[suke02]]&amp;ku&amp;Sk_TB[[#This Row],[suke03]]&amp;ku&amp;Sk_TB[[#This Row],[suke04]]</f>
        <v xml:space="preserve">
</v>
      </c>
    </row>
    <row r="586" spans="2:9" x14ac:dyDescent="0.4">
      <c r="B586">
        <v>584</v>
      </c>
      <c r="C586" s="1">
        <f t="shared" si="9"/>
        <v>45145</v>
      </c>
      <c r="D586" t="str">
        <f>IFERROR(INDEX(SY_TB[],MATCH(Sk_TB[[#This Row],[date]],SY_TB[祝日],0),2),"")</f>
        <v/>
      </c>
      <c r="I586" t="str">
        <f>Sk_TB[[#This Row],[suke01]]&amp;ku&amp;Sk_TB[[#This Row],[suke02]]&amp;ku&amp;Sk_TB[[#This Row],[suke03]]&amp;ku&amp;Sk_TB[[#This Row],[suke04]]</f>
        <v xml:space="preserve">
</v>
      </c>
    </row>
    <row r="587" spans="2:9" x14ac:dyDescent="0.4">
      <c r="B587">
        <v>585</v>
      </c>
      <c r="C587" s="1">
        <f t="shared" si="9"/>
        <v>45146</v>
      </c>
      <c r="D587" t="str">
        <f>IFERROR(INDEX(SY_TB[],MATCH(Sk_TB[[#This Row],[date]],SY_TB[祝日],0),2),"")</f>
        <v/>
      </c>
      <c r="I587" t="str">
        <f>Sk_TB[[#This Row],[suke01]]&amp;ku&amp;Sk_TB[[#This Row],[suke02]]&amp;ku&amp;Sk_TB[[#This Row],[suke03]]&amp;ku&amp;Sk_TB[[#This Row],[suke04]]</f>
        <v xml:space="preserve">
</v>
      </c>
    </row>
    <row r="588" spans="2:9" x14ac:dyDescent="0.4">
      <c r="B588">
        <v>586</v>
      </c>
      <c r="C588" s="1">
        <f t="shared" si="9"/>
        <v>45147</v>
      </c>
      <c r="D588" t="str">
        <f>IFERROR(INDEX(SY_TB[],MATCH(Sk_TB[[#This Row],[date]],SY_TB[祝日],0),2),"")</f>
        <v/>
      </c>
      <c r="I588" t="str">
        <f>Sk_TB[[#This Row],[suke01]]&amp;ku&amp;Sk_TB[[#This Row],[suke02]]&amp;ku&amp;Sk_TB[[#This Row],[suke03]]&amp;ku&amp;Sk_TB[[#This Row],[suke04]]</f>
        <v xml:space="preserve">
</v>
      </c>
    </row>
    <row r="589" spans="2:9" x14ac:dyDescent="0.4">
      <c r="B589">
        <v>587</v>
      </c>
      <c r="C589" s="1">
        <f t="shared" si="9"/>
        <v>45148</v>
      </c>
      <c r="D589" t="str">
        <f>IFERROR(INDEX(SY_TB[],MATCH(Sk_TB[[#This Row],[date]],SY_TB[祝日],0),2),"")</f>
        <v/>
      </c>
      <c r="I589" t="str">
        <f>Sk_TB[[#This Row],[suke01]]&amp;ku&amp;Sk_TB[[#This Row],[suke02]]&amp;ku&amp;Sk_TB[[#This Row],[suke03]]&amp;ku&amp;Sk_TB[[#This Row],[suke04]]</f>
        <v xml:space="preserve">
</v>
      </c>
    </row>
    <row r="590" spans="2:9" x14ac:dyDescent="0.4">
      <c r="B590">
        <v>588</v>
      </c>
      <c r="C590" s="1">
        <f t="shared" si="9"/>
        <v>45149</v>
      </c>
      <c r="D590" t="str">
        <f>IFERROR(INDEX(SY_TB[],MATCH(Sk_TB[[#This Row],[date]],SY_TB[祝日],0),2),"")</f>
        <v>山の日</v>
      </c>
      <c r="I590" t="str">
        <f>Sk_TB[[#This Row],[suke01]]&amp;ku&amp;Sk_TB[[#This Row],[suke02]]&amp;ku&amp;Sk_TB[[#This Row],[suke03]]&amp;ku&amp;Sk_TB[[#This Row],[suke04]]</f>
        <v xml:space="preserve">
</v>
      </c>
    </row>
    <row r="591" spans="2:9" x14ac:dyDescent="0.4">
      <c r="B591">
        <v>589</v>
      </c>
      <c r="C591" s="1">
        <f t="shared" si="9"/>
        <v>45150</v>
      </c>
      <c r="D591" t="str">
        <f>IFERROR(INDEX(SY_TB[],MATCH(Sk_TB[[#This Row],[date]],SY_TB[祝日],0),2),"")</f>
        <v/>
      </c>
      <c r="I591" t="str">
        <f>Sk_TB[[#This Row],[suke01]]&amp;ku&amp;Sk_TB[[#This Row],[suke02]]&amp;ku&amp;Sk_TB[[#This Row],[suke03]]&amp;ku&amp;Sk_TB[[#This Row],[suke04]]</f>
        <v xml:space="preserve">
</v>
      </c>
    </row>
    <row r="592" spans="2:9" x14ac:dyDescent="0.4">
      <c r="B592">
        <v>590</v>
      </c>
      <c r="C592" s="1">
        <f t="shared" si="9"/>
        <v>45151</v>
      </c>
      <c r="D592" t="str">
        <f>IFERROR(INDEX(SY_TB[],MATCH(Sk_TB[[#This Row],[date]],SY_TB[祝日],0),2),"")</f>
        <v/>
      </c>
      <c r="I592" t="str">
        <f>Sk_TB[[#This Row],[suke01]]&amp;ku&amp;Sk_TB[[#This Row],[suke02]]&amp;ku&amp;Sk_TB[[#This Row],[suke03]]&amp;ku&amp;Sk_TB[[#This Row],[suke04]]</f>
        <v xml:space="preserve">
</v>
      </c>
    </row>
    <row r="593" spans="2:9" x14ac:dyDescent="0.4">
      <c r="B593">
        <v>591</v>
      </c>
      <c r="C593" s="1">
        <f t="shared" si="9"/>
        <v>45152</v>
      </c>
      <c r="D593" t="str">
        <f>IFERROR(INDEX(SY_TB[],MATCH(Sk_TB[[#This Row],[date]],SY_TB[祝日],0),2),"")</f>
        <v/>
      </c>
      <c r="I593" t="str">
        <f>Sk_TB[[#This Row],[suke01]]&amp;ku&amp;Sk_TB[[#This Row],[suke02]]&amp;ku&amp;Sk_TB[[#This Row],[suke03]]&amp;ku&amp;Sk_TB[[#This Row],[suke04]]</f>
        <v xml:space="preserve">
</v>
      </c>
    </row>
    <row r="594" spans="2:9" x14ac:dyDescent="0.4">
      <c r="B594">
        <v>592</v>
      </c>
      <c r="C594" s="1">
        <f t="shared" si="9"/>
        <v>45153</v>
      </c>
      <c r="D594" t="str">
        <f>IFERROR(INDEX(SY_TB[],MATCH(Sk_TB[[#This Row],[date]],SY_TB[祝日],0),2),"")</f>
        <v/>
      </c>
      <c r="I594" t="str">
        <f>Sk_TB[[#This Row],[suke01]]&amp;ku&amp;Sk_TB[[#This Row],[suke02]]&amp;ku&amp;Sk_TB[[#This Row],[suke03]]&amp;ku&amp;Sk_TB[[#This Row],[suke04]]</f>
        <v xml:space="preserve">
</v>
      </c>
    </row>
    <row r="595" spans="2:9" x14ac:dyDescent="0.4">
      <c r="B595">
        <v>593</v>
      </c>
      <c r="C595" s="1">
        <f t="shared" si="9"/>
        <v>45154</v>
      </c>
      <c r="D595" t="str">
        <f>IFERROR(INDEX(SY_TB[],MATCH(Sk_TB[[#This Row],[date]],SY_TB[祝日],0),2),"")</f>
        <v/>
      </c>
      <c r="I595" t="str">
        <f>Sk_TB[[#This Row],[suke01]]&amp;ku&amp;Sk_TB[[#This Row],[suke02]]&amp;ku&amp;Sk_TB[[#This Row],[suke03]]&amp;ku&amp;Sk_TB[[#This Row],[suke04]]</f>
        <v xml:space="preserve">
</v>
      </c>
    </row>
    <row r="596" spans="2:9" x14ac:dyDescent="0.4">
      <c r="B596">
        <v>594</v>
      </c>
      <c r="C596" s="1">
        <f t="shared" si="9"/>
        <v>45155</v>
      </c>
      <c r="D596" t="str">
        <f>IFERROR(INDEX(SY_TB[],MATCH(Sk_TB[[#This Row],[date]],SY_TB[祝日],0),2),"")</f>
        <v/>
      </c>
      <c r="I596" t="str">
        <f>Sk_TB[[#This Row],[suke01]]&amp;ku&amp;Sk_TB[[#This Row],[suke02]]&amp;ku&amp;Sk_TB[[#This Row],[suke03]]&amp;ku&amp;Sk_TB[[#This Row],[suke04]]</f>
        <v xml:space="preserve">
</v>
      </c>
    </row>
    <row r="597" spans="2:9" x14ac:dyDescent="0.4">
      <c r="B597">
        <v>595</v>
      </c>
      <c r="C597" s="1">
        <f t="shared" si="9"/>
        <v>45156</v>
      </c>
      <c r="D597" t="str">
        <f>IFERROR(INDEX(SY_TB[],MATCH(Sk_TB[[#This Row],[date]],SY_TB[祝日],0),2),"")</f>
        <v/>
      </c>
      <c r="I597" t="str">
        <f>Sk_TB[[#This Row],[suke01]]&amp;ku&amp;Sk_TB[[#This Row],[suke02]]&amp;ku&amp;Sk_TB[[#This Row],[suke03]]&amp;ku&amp;Sk_TB[[#This Row],[suke04]]</f>
        <v xml:space="preserve">
</v>
      </c>
    </row>
    <row r="598" spans="2:9" x14ac:dyDescent="0.4">
      <c r="B598">
        <v>596</v>
      </c>
      <c r="C598" s="1">
        <f t="shared" si="9"/>
        <v>45157</v>
      </c>
      <c r="D598" t="str">
        <f>IFERROR(INDEX(SY_TB[],MATCH(Sk_TB[[#This Row],[date]],SY_TB[祝日],0),2),"")</f>
        <v/>
      </c>
      <c r="I598" t="str">
        <f>Sk_TB[[#This Row],[suke01]]&amp;ku&amp;Sk_TB[[#This Row],[suke02]]&amp;ku&amp;Sk_TB[[#This Row],[suke03]]&amp;ku&amp;Sk_TB[[#This Row],[suke04]]</f>
        <v xml:space="preserve">
</v>
      </c>
    </row>
    <row r="599" spans="2:9" x14ac:dyDescent="0.4">
      <c r="B599">
        <v>597</v>
      </c>
      <c r="C599" s="1">
        <f t="shared" si="9"/>
        <v>45158</v>
      </c>
      <c r="D599" t="str">
        <f>IFERROR(INDEX(SY_TB[],MATCH(Sk_TB[[#This Row],[date]],SY_TB[祝日],0),2),"")</f>
        <v/>
      </c>
      <c r="I599" t="str">
        <f>Sk_TB[[#This Row],[suke01]]&amp;ku&amp;Sk_TB[[#This Row],[suke02]]&amp;ku&amp;Sk_TB[[#This Row],[suke03]]&amp;ku&amp;Sk_TB[[#This Row],[suke04]]</f>
        <v xml:space="preserve">
</v>
      </c>
    </row>
    <row r="600" spans="2:9" x14ac:dyDescent="0.4">
      <c r="B600">
        <v>598</v>
      </c>
      <c r="C600" s="1">
        <f t="shared" si="9"/>
        <v>45159</v>
      </c>
      <c r="D600" t="str">
        <f>IFERROR(INDEX(SY_TB[],MATCH(Sk_TB[[#This Row],[date]],SY_TB[祝日],0),2),"")</f>
        <v/>
      </c>
      <c r="I600" t="str">
        <f>Sk_TB[[#This Row],[suke01]]&amp;ku&amp;Sk_TB[[#This Row],[suke02]]&amp;ku&amp;Sk_TB[[#This Row],[suke03]]&amp;ku&amp;Sk_TB[[#This Row],[suke04]]</f>
        <v xml:space="preserve">
</v>
      </c>
    </row>
    <row r="601" spans="2:9" x14ac:dyDescent="0.4">
      <c r="B601">
        <v>599</v>
      </c>
      <c r="C601" s="1">
        <f t="shared" si="9"/>
        <v>45160</v>
      </c>
      <c r="D601" t="str">
        <f>IFERROR(INDEX(SY_TB[],MATCH(Sk_TB[[#This Row],[date]],SY_TB[祝日],0),2),"")</f>
        <v/>
      </c>
      <c r="I601" t="str">
        <f>Sk_TB[[#This Row],[suke01]]&amp;ku&amp;Sk_TB[[#This Row],[suke02]]&amp;ku&amp;Sk_TB[[#This Row],[suke03]]&amp;ku&amp;Sk_TB[[#This Row],[suke04]]</f>
        <v xml:space="preserve">
</v>
      </c>
    </row>
    <row r="602" spans="2:9" x14ac:dyDescent="0.4">
      <c r="B602">
        <v>600</v>
      </c>
      <c r="C602" s="1">
        <f t="shared" si="9"/>
        <v>45161</v>
      </c>
      <c r="D602" t="str">
        <f>IFERROR(INDEX(SY_TB[],MATCH(Sk_TB[[#This Row],[date]],SY_TB[祝日],0),2),"")</f>
        <v/>
      </c>
      <c r="I602" t="str">
        <f>Sk_TB[[#This Row],[suke01]]&amp;ku&amp;Sk_TB[[#This Row],[suke02]]&amp;ku&amp;Sk_TB[[#This Row],[suke03]]&amp;ku&amp;Sk_TB[[#This Row],[suke04]]</f>
        <v xml:space="preserve">
</v>
      </c>
    </row>
    <row r="603" spans="2:9" x14ac:dyDescent="0.4">
      <c r="B603">
        <v>601</v>
      </c>
      <c r="C603" s="1">
        <f t="shared" si="9"/>
        <v>45162</v>
      </c>
      <c r="D603" t="str">
        <f>IFERROR(INDEX(SY_TB[],MATCH(Sk_TB[[#This Row],[date]],SY_TB[祝日],0),2),"")</f>
        <v/>
      </c>
      <c r="I603" t="str">
        <f>Sk_TB[[#This Row],[suke01]]&amp;ku&amp;Sk_TB[[#This Row],[suke02]]&amp;ku&amp;Sk_TB[[#This Row],[suke03]]&amp;ku&amp;Sk_TB[[#This Row],[suke04]]</f>
        <v xml:space="preserve">
</v>
      </c>
    </row>
    <row r="604" spans="2:9" x14ac:dyDescent="0.4">
      <c r="B604">
        <v>602</v>
      </c>
      <c r="C604" s="1">
        <f t="shared" si="9"/>
        <v>45163</v>
      </c>
      <c r="D604" t="str">
        <f>IFERROR(INDEX(SY_TB[],MATCH(Sk_TB[[#This Row],[date]],SY_TB[祝日],0),2),"")</f>
        <v/>
      </c>
      <c r="I604" t="str">
        <f>Sk_TB[[#This Row],[suke01]]&amp;ku&amp;Sk_TB[[#This Row],[suke02]]&amp;ku&amp;Sk_TB[[#This Row],[suke03]]&amp;ku&amp;Sk_TB[[#This Row],[suke04]]</f>
        <v xml:space="preserve">
</v>
      </c>
    </row>
    <row r="605" spans="2:9" x14ac:dyDescent="0.4">
      <c r="B605">
        <v>603</v>
      </c>
      <c r="C605" s="1">
        <f t="shared" si="9"/>
        <v>45164</v>
      </c>
      <c r="D605" t="str">
        <f>IFERROR(INDEX(SY_TB[],MATCH(Sk_TB[[#This Row],[date]],SY_TB[祝日],0),2),"")</f>
        <v/>
      </c>
      <c r="I605" t="str">
        <f>Sk_TB[[#This Row],[suke01]]&amp;ku&amp;Sk_TB[[#This Row],[suke02]]&amp;ku&amp;Sk_TB[[#This Row],[suke03]]&amp;ku&amp;Sk_TB[[#This Row],[suke04]]</f>
        <v xml:space="preserve">
</v>
      </c>
    </row>
    <row r="606" spans="2:9" x14ac:dyDescent="0.4">
      <c r="B606">
        <v>604</v>
      </c>
      <c r="C606" s="1">
        <f t="shared" si="9"/>
        <v>45165</v>
      </c>
      <c r="D606" t="str">
        <f>IFERROR(INDEX(SY_TB[],MATCH(Sk_TB[[#This Row],[date]],SY_TB[祝日],0),2),"")</f>
        <v/>
      </c>
      <c r="I606" t="str">
        <f>Sk_TB[[#This Row],[suke01]]&amp;ku&amp;Sk_TB[[#This Row],[suke02]]&amp;ku&amp;Sk_TB[[#This Row],[suke03]]&amp;ku&amp;Sk_TB[[#This Row],[suke04]]</f>
        <v xml:space="preserve">
</v>
      </c>
    </row>
    <row r="607" spans="2:9" x14ac:dyDescent="0.4">
      <c r="B607">
        <v>605</v>
      </c>
      <c r="C607" s="1">
        <f t="shared" si="9"/>
        <v>45166</v>
      </c>
      <c r="D607" t="str">
        <f>IFERROR(INDEX(SY_TB[],MATCH(Sk_TB[[#This Row],[date]],SY_TB[祝日],0),2),"")</f>
        <v/>
      </c>
      <c r="I607" t="str">
        <f>Sk_TB[[#This Row],[suke01]]&amp;ku&amp;Sk_TB[[#This Row],[suke02]]&amp;ku&amp;Sk_TB[[#This Row],[suke03]]&amp;ku&amp;Sk_TB[[#This Row],[suke04]]</f>
        <v xml:space="preserve">
</v>
      </c>
    </row>
    <row r="608" spans="2:9" x14ac:dyDescent="0.4">
      <c r="B608">
        <v>606</v>
      </c>
      <c r="C608" s="1">
        <f t="shared" si="9"/>
        <v>45167</v>
      </c>
      <c r="D608" t="str">
        <f>IFERROR(INDEX(SY_TB[],MATCH(Sk_TB[[#This Row],[date]],SY_TB[祝日],0),2),"")</f>
        <v/>
      </c>
      <c r="I608" t="str">
        <f>Sk_TB[[#This Row],[suke01]]&amp;ku&amp;Sk_TB[[#This Row],[suke02]]&amp;ku&amp;Sk_TB[[#This Row],[suke03]]&amp;ku&amp;Sk_TB[[#This Row],[suke04]]</f>
        <v xml:space="preserve">
</v>
      </c>
    </row>
    <row r="609" spans="2:9" x14ac:dyDescent="0.4">
      <c r="B609">
        <v>607</v>
      </c>
      <c r="C609" s="1">
        <f t="shared" si="9"/>
        <v>45168</v>
      </c>
      <c r="D609" t="str">
        <f>IFERROR(INDEX(SY_TB[],MATCH(Sk_TB[[#This Row],[date]],SY_TB[祝日],0),2),"")</f>
        <v/>
      </c>
      <c r="I609" t="str">
        <f>Sk_TB[[#This Row],[suke01]]&amp;ku&amp;Sk_TB[[#This Row],[suke02]]&amp;ku&amp;Sk_TB[[#This Row],[suke03]]&amp;ku&amp;Sk_TB[[#This Row],[suke04]]</f>
        <v xml:space="preserve">
</v>
      </c>
    </row>
    <row r="610" spans="2:9" x14ac:dyDescent="0.4">
      <c r="B610">
        <v>608</v>
      </c>
      <c r="C610" s="1">
        <f t="shared" si="9"/>
        <v>45169</v>
      </c>
      <c r="D610" t="str">
        <f>IFERROR(INDEX(SY_TB[],MATCH(Sk_TB[[#This Row],[date]],SY_TB[祝日],0),2),"")</f>
        <v/>
      </c>
      <c r="I610" t="str">
        <f>Sk_TB[[#This Row],[suke01]]&amp;ku&amp;Sk_TB[[#This Row],[suke02]]&amp;ku&amp;Sk_TB[[#This Row],[suke03]]&amp;ku&amp;Sk_TB[[#This Row],[suke04]]</f>
        <v xml:space="preserve">
</v>
      </c>
    </row>
    <row r="611" spans="2:9" x14ac:dyDescent="0.4">
      <c r="B611">
        <v>609</v>
      </c>
      <c r="C611" s="1">
        <f t="shared" si="9"/>
        <v>45170</v>
      </c>
      <c r="D611" t="str">
        <f>IFERROR(INDEX(SY_TB[],MATCH(Sk_TB[[#This Row],[date]],SY_TB[祝日],0),2),"")</f>
        <v/>
      </c>
      <c r="I611" t="str">
        <f>Sk_TB[[#This Row],[suke01]]&amp;ku&amp;Sk_TB[[#This Row],[suke02]]&amp;ku&amp;Sk_TB[[#This Row],[suke03]]&amp;ku&amp;Sk_TB[[#This Row],[suke04]]</f>
        <v xml:space="preserve">
</v>
      </c>
    </row>
    <row r="612" spans="2:9" x14ac:dyDescent="0.4">
      <c r="B612">
        <v>610</v>
      </c>
      <c r="C612" s="1">
        <f t="shared" si="9"/>
        <v>45171</v>
      </c>
      <c r="D612" t="str">
        <f>IFERROR(INDEX(SY_TB[],MATCH(Sk_TB[[#This Row],[date]],SY_TB[祝日],0),2),"")</f>
        <v/>
      </c>
      <c r="I612" t="str">
        <f>Sk_TB[[#This Row],[suke01]]&amp;ku&amp;Sk_TB[[#This Row],[suke02]]&amp;ku&amp;Sk_TB[[#This Row],[suke03]]&amp;ku&amp;Sk_TB[[#This Row],[suke04]]</f>
        <v xml:space="preserve">
</v>
      </c>
    </row>
    <row r="613" spans="2:9" x14ac:dyDescent="0.4">
      <c r="B613">
        <v>611</v>
      </c>
      <c r="C613" s="1">
        <f t="shared" si="9"/>
        <v>45172</v>
      </c>
      <c r="D613" t="str">
        <f>IFERROR(INDEX(SY_TB[],MATCH(Sk_TB[[#This Row],[date]],SY_TB[祝日],0),2),"")</f>
        <v/>
      </c>
      <c r="I613" t="str">
        <f>Sk_TB[[#This Row],[suke01]]&amp;ku&amp;Sk_TB[[#This Row],[suke02]]&amp;ku&amp;Sk_TB[[#This Row],[suke03]]&amp;ku&amp;Sk_TB[[#This Row],[suke04]]</f>
        <v xml:space="preserve">
</v>
      </c>
    </row>
    <row r="614" spans="2:9" x14ac:dyDescent="0.4">
      <c r="B614">
        <v>612</v>
      </c>
      <c r="C614" s="1">
        <f t="shared" si="9"/>
        <v>45173</v>
      </c>
      <c r="D614" t="str">
        <f>IFERROR(INDEX(SY_TB[],MATCH(Sk_TB[[#This Row],[date]],SY_TB[祝日],0),2),"")</f>
        <v/>
      </c>
      <c r="I614" t="str">
        <f>Sk_TB[[#This Row],[suke01]]&amp;ku&amp;Sk_TB[[#This Row],[suke02]]&amp;ku&amp;Sk_TB[[#This Row],[suke03]]&amp;ku&amp;Sk_TB[[#This Row],[suke04]]</f>
        <v xml:space="preserve">
</v>
      </c>
    </row>
    <row r="615" spans="2:9" x14ac:dyDescent="0.4">
      <c r="B615">
        <v>613</v>
      </c>
      <c r="C615" s="1">
        <f t="shared" si="9"/>
        <v>45174</v>
      </c>
      <c r="D615" t="str">
        <f>IFERROR(INDEX(SY_TB[],MATCH(Sk_TB[[#This Row],[date]],SY_TB[祝日],0),2),"")</f>
        <v/>
      </c>
      <c r="I615" t="str">
        <f>Sk_TB[[#This Row],[suke01]]&amp;ku&amp;Sk_TB[[#This Row],[suke02]]&amp;ku&amp;Sk_TB[[#This Row],[suke03]]&amp;ku&amp;Sk_TB[[#This Row],[suke04]]</f>
        <v xml:space="preserve">
</v>
      </c>
    </row>
    <row r="616" spans="2:9" x14ac:dyDescent="0.4">
      <c r="B616">
        <v>614</v>
      </c>
      <c r="C616" s="1">
        <f t="shared" si="9"/>
        <v>45175</v>
      </c>
      <c r="D616" t="str">
        <f>IFERROR(INDEX(SY_TB[],MATCH(Sk_TB[[#This Row],[date]],SY_TB[祝日],0),2),"")</f>
        <v/>
      </c>
      <c r="I616" t="str">
        <f>Sk_TB[[#This Row],[suke01]]&amp;ku&amp;Sk_TB[[#This Row],[suke02]]&amp;ku&amp;Sk_TB[[#This Row],[suke03]]&amp;ku&amp;Sk_TB[[#This Row],[suke04]]</f>
        <v xml:space="preserve">
</v>
      </c>
    </row>
    <row r="617" spans="2:9" x14ac:dyDescent="0.4">
      <c r="B617">
        <v>615</v>
      </c>
      <c r="C617" s="1">
        <f t="shared" si="9"/>
        <v>45176</v>
      </c>
      <c r="D617" t="str">
        <f>IFERROR(INDEX(SY_TB[],MATCH(Sk_TB[[#This Row],[date]],SY_TB[祝日],0),2),"")</f>
        <v/>
      </c>
      <c r="I617" t="str">
        <f>Sk_TB[[#This Row],[suke01]]&amp;ku&amp;Sk_TB[[#This Row],[suke02]]&amp;ku&amp;Sk_TB[[#This Row],[suke03]]&amp;ku&amp;Sk_TB[[#This Row],[suke04]]</f>
        <v xml:space="preserve">
</v>
      </c>
    </row>
    <row r="618" spans="2:9" x14ac:dyDescent="0.4">
      <c r="B618">
        <v>616</v>
      </c>
      <c r="C618" s="1">
        <f t="shared" si="9"/>
        <v>45177</v>
      </c>
      <c r="D618" t="str">
        <f>IFERROR(INDEX(SY_TB[],MATCH(Sk_TB[[#This Row],[date]],SY_TB[祝日],0),2),"")</f>
        <v/>
      </c>
      <c r="I618" t="str">
        <f>Sk_TB[[#This Row],[suke01]]&amp;ku&amp;Sk_TB[[#This Row],[suke02]]&amp;ku&amp;Sk_TB[[#This Row],[suke03]]&amp;ku&amp;Sk_TB[[#This Row],[suke04]]</f>
        <v xml:space="preserve">
</v>
      </c>
    </row>
    <row r="619" spans="2:9" x14ac:dyDescent="0.4">
      <c r="B619">
        <v>617</v>
      </c>
      <c r="C619" s="1">
        <f t="shared" si="9"/>
        <v>45178</v>
      </c>
      <c r="D619" t="str">
        <f>IFERROR(INDEX(SY_TB[],MATCH(Sk_TB[[#This Row],[date]],SY_TB[祝日],0),2),"")</f>
        <v/>
      </c>
      <c r="I619" t="str">
        <f>Sk_TB[[#This Row],[suke01]]&amp;ku&amp;Sk_TB[[#This Row],[suke02]]&amp;ku&amp;Sk_TB[[#This Row],[suke03]]&amp;ku&amp;Sk_TB[[#This Row],[suke04]]</f>
        <v xml:space="preserve">
</v>
      </c>
    </row>
    <row r="620" spans="2:9" x14ac:dyDescent="0.4">
      <c r="B620">
        <v>618</v>
      </c>
      <c r="C620" s="1">
        <f t="shared" si="9"/>
        <v>45179</v>
      </c>
      <c r="D620" t="str">
        <f>IFERROR(INDEX(SY_TB[],MATCH(Sk_TB[[#This Row],[date]],SY_TB[祝日],0),2),"")</f>
        <v/>
      </c>
      <c r="I620" t="str">
        <f>Sk_TB[[#This Row],[suke01]]&amp;ku&amp;Sk_TB[[#This Row],[suke02]]&amp;ku&amp;Sk_TB[[#This Row],[suke03]]&amp;ku&amp;Sk_TB[[#This Row],[suke04]]</f>
        <v xml:space="preserve">
</v>
      </c>
    </row>
    <row r="621" spans="2:9" x14ac:dyDescent="0.4">
      <c r="B621">
        <v>619</v>
      </c>
      <c r="C621" s="1">
        <f t="shared" si="9"/>
        <v>45180</v>
      </c>
      <c r="D621" t="str">
        <f>IFERROR(INDEX(SY_TB[],MATCH(Sk_TB[[#This Row],[date]],SY_TB[祝日],0),2),"")</f>
        <v/>
      </c>
      <c r="I621" t="str">
        <f>Sk_TB[[#This Row],[suke01]]&amp;ku&amp;Sk_TB[[#This Row],[suke02]]&amp;ku&amp;Sk_TB[[#This Row],[suke03]]&amp;ku&amp;Sk_TB[[#This Row],[suke04]]</f>
        <v xml:space="preserve">
</v>
      </c>
    </row>
    <row r="622" spans="2:9" x14ac:dyDescent="0.4">
      <c r="B622">
        <v>620</v>
      </c>
      <c r="C622" s="1">
        <f t="shared" si="9"/>
        <v>45181</v>
      </c>
      <c r="D622" t="str">
        <f>IFERROR(INDEX(SY_TB[],MATCH(Sk_TB[[#This Row],[date]],SY_TB[祝日],0),2),"")</f>
        <v/>
      </c>
      <c r="I622" t="str">
        <f>Sk_TB[[#This Row],[suke01]]&amp;ku&amp;Sk_TB[[#This Row],[suke02]]&amp;ku&amp;Sk_TB[[#This Row],[suke03]]&amp;ku&amp;Sk_TB[[#This Row],[suke04]]</f>
        <v xml:space="preserve">
</v>
      </c>
    </row>
    <row r="623" spans="2:9" x14ac:dyDescent="0.4">
      <c r="B623">
        <v>621</v>
      </c>
      <c r="C623" s="1">
        <f t="shared" si="9"/>
        <v>45182</v>
      </c>
      <c r="D623" t="str">
        <f>IFERROR(INDEX(SY_TB[],MATCH(Sk_TB[[#This Row],[date]],SY_TB[祝日],0),2),"")</f>
        <v/>
      </c>
      <c r="I623" t="str">
        <f>Sk_TB[[#This Row],[suke01]]&amp;ku&amp;Sk_TB[[#This Row],[suke02]]&amp;ku&amp;Sk_TB[[#This Row],[suke03]]&amp;ku&amp;Sk_TB[[#This Row],[suke04]]</f>
        <v xml:space="preserve">
</v>
      </c>
    </row>
    <row r="624" spans="2:9" x14ac:dyDescent="0.4">
      <c r="B624">
        <v>622</v>
      </c>
      <c r="C624" s="1">
        <f t="shared" si="9"/>
        <v>45183</v>
      </c>
      <c r="D624" t="str">
        <f>IFERROR(INDEX(SY_TB[],MATCH(Sk_TB[[#This Row],[date]],SY_TB[祝日],0),2),"")</f>
        <v/>
      </c>
      <c r="I624" t="str">
        <f>Sk_TB[[#This Row],[suke01]]&amp;ku&amp;Sk_TB[[#This Row],[suke02]]&amp;ku&amp;Sk_TB[[#This Row],[suke03]]&amp;ku&amp;Sk_TB[[#This Row],[suke04]]</f>
        <v xml:space="preserve">
</v>
      </c>
    </row>
    <row r="625" spans="2:9" x14ac:dyDescent="0.4">
      <c r="B625">
        <v>623</v>
      </c>
      <c r="C625" s="1">
        <f t="shared" si="9"/>
        <v>45184</v>
      </c>
      <c r="D625" t="str">
        <f>IFERROR(INDEX(SY_TB[],MATCH(Sk_TB[[#This Row],[date]],SY_TB[祝日],0),2),"")</f>
        <v/>
      </c>
      <c r="I625" t="str">
        <f>Sk_TB[[#This Row],[suke01]]&amp;ku&amp;Sk_TB[[#This Row],[suke02]]&amp;ku&amp;Sk_TB[[#This Row],[suke03]]&amp;ku&amp;Sk_TB[[#This Row],[suke04]]</f>
        <v xml:space="preserve">
</v>
      </c>
    </row>
    <row r="626" spans="2:9" x14ac:dyDescent="0.4">
      <c r="B626">
        <v>624</v>
      </c>
      <c r="C626" s="1">
        <f t="shared" si="9"/>
        <v>45185</v>
      </c>
      <c r="D626" t="str">
        <f>IFERROR(INDEX(SY_TB[],MATCH(Sk_TB[[#This Row],[date]],SY_TB[祝日],0),2),"")</f>
        <v/>
      </c>
      <c r="I626" t="str">
        <f>Sk_TB[[#This Row],[suke01]]&amp;ku&amp;Sk_TB[[#This Row],[suke02]]&amp;ku&amp;Sk_TB[[#This Row],[suke03]]&amp;ku&amp;Sk_TB[[#This Row],[suke04]]</f>
        <v xml:space="preserve">
</v>
      </c>
    </row>
    <row r="627" spans="2:9" x14ac:dyDescent="0.4">
      <c r="B627">
        <v>625</v>
      </c>
      <c r="C627" s="1">
        <f t="shared" si="9"/>
        <v>45186</v>
      </c>
      <c r="D627" t="str">
        <f>IFERROR(INDEX(SY_TB[],MATCH(Sk_TB[[#This Row],[date]],SY_TB[祝日],0),2),"")</f>
        <v/>
      </c>
      <c r="I627" t="str">
        <f>Sk_TB[[#This Row],[suke01]]&amp;ku&amp;Sk_TB[[#This Row],[suke02]]&amp;ku&amp;Sk_TB[[#This Row],[suke03]]&amp;ku&amp;Sk_TB[[#This Row],[suke04]]</f>
        <v xml:space="preserve">
</v>
      </c>
    </row>
    <row r="628" spans="2:9" x14ac:dyDescent="0.4">
      <c r="B628">
        <v>626</v>
      </c>
      <c r="C628" s="1">
        <f t="shared" si="9"/>
        <v>45187</v>
      </c>
      <c r="D628" t="str">
        <f>IFERROR(INDEX(SY_TB[],MATCH(Sk_TB[[#This Row],[date]],SY_TB[祝日],0),2),"")</f>
        <v>敬老の日</v>
      </c>
      <c r="I628" t="str">
        <f>Sk_TB[[#This Row],[suke01]]&amp;ku&amp;Sk_TB[[#This Row],[suke02]]&amp;ku&amp;Sk_TB[[#This Row],[suke03]]&amp;ku&amp;Sk_TB[[#This Row],[suke04]]</f>
        <v xml:space="preserve">
</v>
      </c>
    </row>
    <row r="629" spans="2:9" x14ac:dyDescent="0.4">
      <c r="B629">
        <v>627</v>
      </c>
      <c r="C629" s="1">
        <f t="shared" si="9"/>
        <v>45188</v>
      </c>
      <c r="D629" t="str">
        <f>IFERROR(INDEX(SY_TB[],MATCH(Sk_TB[[#This Row],[date]],SY_TB[祝日],0),2),"")</f>
        <v/>
      </c>
      <c r="I629" t="str">
        <f>Sk_TB[[#This Row],[suke01]]&amp;ku&amp;Sk_TB[[#This Row],[suke02]]&amp;ku&amp;Sk_TB[[#This Row],[suke03]]&amp;ku&amp;Sk_TB[[#This Row],[suke04]]</f>
        <v xml:space="preserve">
</v>
      </c>
    </row>
    <row r="630" spans="2:9" x14ac:dyDescent="0.4">
      <c r="B630">
        <v>628</v>
      </c>
      <c r="C630" s="1">
        <f t="shared" si="9"/>
        <v>45189</v>
      </c>
      <c r="D630" t="str">
        <f>IFERROR(INDEX(SY_TB[],MATCH(Sk_TB[[#This Row],[date]],SY_TB[祝日],0),2),"")</f>
        <v/>
      </c>
      <c r="I630" t="str">
        <f>Sk_TB[[#This Row],[suke01]]&amp;ku&amp;Sk_TB[[#This Row],[suke02]]&amp;ku&amp;Sk_TB[[#This Row],[suke03]]&amp;ku&amp;Sk_TB[[#This Row],[suke04]]</f>
        <v xml:space="preserve">
</v>
      </c>
    </row>
    <row r="631" spans="2:9" x14ac:dyDescent="0.4">
      <c r="B631">
        <v>629</v>
      </c>
      <c r="C631" s="1">
        <f t="shared" si="9"/>
        <v>45190</v>
      </c>
      <c r="D631" t="str">
        <f>IFERROR(INDEX(SY_TB[],MATCH(Sk_TB[[#This Row],[date]],SY_TB[祝日],0),2),"")</f>
        <v/>
      </c>
      <c r="I631" t="str">
        <f>Sk_TB[[#This Row],[suke01]]&amp;ku&amp;Sk_TB[[#This Row],[suke02]]&amp;ku&amp;Sk_TB[[#This Row],[suke03]]&amp;ku&amp;Sk_TB[[#This Row],[suke04]]</f>
        <v xml:space="preserve">
</v>
      </c>
    </row>
    <row r="632" spans="2:9" x14ac:dyDescent="0.4">
      <c r="B632">
        <v>630</v>
      </c>
      <c r="C632" s="1">
        <f t="shared" si="9"/>
        <v>45191</v>
      </c>
      <c r="D632" t="str">
        <f>IFERROR(INDEX(SY_TB[],MATCH(Sk_TB[[#This Row],[date]],SY_TB[祝日],0),2),"")</f>
        <v/>
      </c>
      <c r="I632" t="str">
        <f>Sk_TB[[#This Row],[suke01]]&amp;ku&amp;Sk_TB[[#This Row],[suke02]]&amp;ku&amp;Sk_TB[[#This Row],[suke03]]&amp;ku&amp;Sk_TB[[#This Row],[suke04]]</f>
        <v xml:space="preserve">
</v>
      </c>
    </row>
    <row r="633" spans="2:9" x14ac:dyDescent="0.4">
      <c r="B633">
        <v>631</v>
      </c>
      <c r="C633" s="1">
        <f t="shared" si="9"/>
        <v>45192</v>
      </c>
      <c r="D633" t="str">
        <f>IFERROR(INDEX(SY_TB[],MATCH(Sk_TB[[#This Row],[date]],SY_TB[祝日],0),2),"")</f>
        <v>秋分の日</v>
      </c>
      <c r="I633" t="str">
        <f>Sk_TB[[#This Row],[suke01]]&amp;ku&amp;Sk_TB[[#This Row],[suke02]]&amp;ku&amp;Sk_TB[[#This Row],[suke03]]&amp;ku&amp;Sk_TB[[#This Row],[suke04]]</f>
        <v xml:space="preserve">
</v>
      </c>
    </row>
    <row r="634" spans="2:9" x14ac:dyDescent="0.4">
      <c r="B634">
        <v>632</v>
      </c>
      <c r="C634" s="1">
        <f t="shared" si="9"/>
        <v>45193</v>
      </c>
      <c r="D634" t="str">
        <f>IFERROR(INDEX(SY_TB[],MATCH(Sk_TB[[#This Row],[date]],SY_TB[祝日],0),2),"")</f>
        <v/>
      </c>
      <c r="I634" t="str">
        <f>Sk_TB[[#This Row],[suke01]]&amp;ku&amp;Sk_TB[[#This Row],[suke02]]&amp;ku&amp;Sk_TB[[#This Row],[suke03]]&amp;ku&amp;Sk_TB[[#This Row],[suke04]]</f>
        <v xml:space="preserve">
</v>
      </c>
    </row>
    <row r="635" spans="2:9" x14ac:dyDescent="0.4">
      <c r="B635">
        <v>633</v>
      </c>
      <c r="C635" s="1">
        <f t="shared" si="9"/>
        <v>45194</v>
      </c>
      <c r="D635" t="str">
        <f>IFERROR(INDEX(SY_TB[],MATCH(Sk_TB[[#This Row],[date]],SY_TB[祝日],0),2),"")</f>
        <v/>
      </c>
      <c r="I635" t="str">
        <f>Sk_TB[[#This Row],[suke01]]&amp;ku&amp;Sk_TB[[#This Row],[suke02]]&amp;ku&amp;Sk_TB[[#This Row],[suke03]]&amp;ku&amp;Sk_TB[[#This Row],[suke04]]</f>
        <v xml:space="preserve">
</v>
      </c>
    </row>
    <row r="636" spans="2:9" x14ac:dyDescent="0.4">
      <c r="B636">
        <v>634</v>
      </c>
      <c r="C636" s="1">
        <f t="shared" si="9"/>
        <v>45195</v>
      </c>
      <c r="D636" t="str">
        <f>IFERROR(INDEX(SY_TB[],MATCH(Sk_TB[[#This Row],[date]],SY_TB[祝日],0),2),"")</f>
        <v/>
      </c>
      <c r="I636" t="str">
        <f>Sk_TB[[#This Row],[suke01]]&amp;ku&amp;Sk_TB[[#This Row],[suke02]]&amp;ku&amp;Sk_TB[[#This Row],[suke03]]&amp;ku&amp;Sk_TB[[#This Row],[suke04]]</f>
        <v xml:space="preserve">
</v>
      </c>
    </row>
    <row r="637" spans="2:9" x14ac:dyDescent="0.4">
      <c r="B637">
        <v>635</v>
      </c>
      <c r="C637" s="1">
        <f t="shared" si="9"/>
        <v>45196</v>
      </c>
      <c r="D637" t="str">
        <f>IFERROR(INDEX(SY_TB[],MATCH(Sk_TB[[#This Row],[date]],SY_TB[祝日],0),2),"")</f>
        <v/>
      </c>
      <c r="I637" t="str">
        <f>Sk_TB[[#This Row],[suke01]]&amp;ku&amp;Sk_TB[[#This Row],[suke02]]&amp;ku&amp;Sk_TB[[#This Row],[suke03]]&amp;ku&amp;Sk_TB[[#This Row],[suke04]]</f>
        <v xml:space="preserve">
</v>
      </c>
    </row>
    <row r="638" spans="2:9" x14ac:dyDescent="0.4">
      <c r="B638">
        <v>636</v>
      </c>
      <c r="C638" s="1">
        <f t="shared" si="9"/>
        <v>45197</v>
      </c>
      <c r="D638" t="str">
        <f>IFERROR(INDEX(SY_TB[],MATCH(Sk_TB[[#This Row],[date]],SY_TB[祝日],0),2),"")</f>
        <v/>
      </c>
      <c r="I638" t="str">
        <f>Sk_TB[[#This Row],[suke01]]&amp;ku&amp;Sk_TB[[#This Row],[suke02]]&amp;ku&amp;Sk_TB[[#This Row],[suke03]]&amp;ku&amp;Sk_TB[[#This Row],[suke04]]</f>
        <v xml:space="preserve">
</v>
      </c>
    </row>
    <row r="639" spans="2:9" x14ac:dyDescent="0.4">
      <c r="B639">
        <v>637</v>
      </c>
      <c r="C639" s="1">
        <f t="shared" si="9"/>
        <v>45198</v>
      </c>
      <c r="D639" t="str">
        <f>IFERROR(INDEX(SY_TB[],MATCH(Sk_TB[[#This Row],[date]],SY_TB[祝日],0),2),"")</f>
        <v/>
      </c>
      <c r="I639" t="str">
        <f>Sk_TB[[#This Row],[suke01]]&amp;ku&amp;Sk_TB[[#This Row],[suke02]]&amp;ku&amp;Sk_TB[[#This Row],[suke03]]&amp;ku&amp;Sk_TB[[#This Row],[suke04]]</f>
        <v xml:space="preserve">
</v>
      </c>
    </row>
    <row r="640" spans="2:9" x14ac:dyDescent="0.4">
      <c r="B640">
        <v>638</v>
      </c>
      <c r="C640" s="1">
        <f t="shared" si="9"/>
        <v>45199</v>
      </c>
      <c r="D640" t="str">
        <f>IFERROR(INDEX(SY_TB[],MATCH(Sk_TB[[#This Row],[date]],SY_TB[祝日],0),2),"")</f>
        <v/>
      </c>
      <c r="I640" t="str">
        <f>Sk_TB[[#This Row],[suke01]]&amp;ku&amp;Sk_TB[[#This Row],[suke02]]&amp;ku&amp;Sk_TB[[#This Row],[suke03]]&amp;ku&amp;Sk_TB[[#This Row],[suke04]]</f>
        <v xml:space="preserve">
</v>
      </c>
    </row>
    <row r="641" spans="2:9" x14ac:dyDescent="0.4">
      <c r="B641">
        <v>639</v>
      </c>
      <c r="C641" s="1">
        <f t="shared" si="9"/>
        <v>45200</v>
      </c>
      <c r="D641" t="str">
        <f>IFERROR(INDEX(SY_TB[],MATCH(Sk_TB[[#This Row],[date]],SY_TB[祝日],0),2),"")</f>
        <v/>
      </c>
      <c r="I641" t="str">
        <f>Sk_TB[[#This Row],[suke01]]&amp;ku&amp;Sk_TB[[#This Row],[suke02]]&amp;ku&amp;Sk_TB[[#This Row],[suke03]]&amp;ku&amp;Sk_TB[[#This Row],[suke04]]</f>
        <v xml:space="preserve">
</v>
      </c>
    </row>
    <row r="642" spans="2:9" x14ac:dyDescent="0.4">
      <c r="B642">
        <v>640</v>
      </c>
      <c r="C642" s="1">
        <f t="shared" si="9"/>
        <v>45201</v>
      </c>
      <c r="D642" t="str">
        <f>IFERROR(INDEX(SY_TB[],MATCH(Sk_TB[[#This Row],[date]],SY_TB[祝日],0),2),"")</f>
        <v/>
      </c>
      <c r="I642" t="str">
        <f>Sk_TB[[#This Row],[suke01]]&amp;ku&amp;Sk_TB[[#This Row],[suke02]]&amp;ku&amp;Sk_TB[[#This Row],[suke03]]&amp;ku&amp;Sk_TB[[#This Row],[suke04]]</f>
        <v xml:space="preserve">
</v>
      </c>
    </row>
    <row r="643" spans="2:9" x14ac:dyDescent="0.4">
      <c r="B643">
        <v>641</v>
      </c>
      <c r="C643" s="1">
        <f t="shared" si="9"/>
        <v>45202</v>
      </c>
      <c r="D643" t="str">
        <f>IFERROR(INDEX(SY_TB[],MATCH(Sk_TB[[#This Row],[date]],SY_TB[祝日],0),2),"")</f>
        <v/>
      </c>
      <c r="I643" t="str">
        <f>Sk_TB[[#This Row],[suke01]]&amp;ku&amp;Sk_TB[[#This Row],[suke02]]&amp;ku&amp;Sk_TB[[#This Row],[suke03]]&amp;ku&amp;Sk_TB[[#This Row],[suke04]]</f>
        <v xml:space="preserve">
</v>
      </c>
    </row>
    <row r="644" spans="2:9" x14ac:dyDescent="0.4">
      <c r="B644">
        <v>642</v>
      </c>
      <c r="C644" s="1">
        <f t="shared" si="9"/>
        <v>45203</v>
      </c>
      <c r="D644" t="str">
        <f>IFERROR(INDEX(SY_TB[],MATCH(Sk_TB[[#This Row],[date]],SY_TB[祝日],0),2),"")</f>
        <v/>
      </c>
      <c r="I644" t="str">
        <f>Sk_TB[[#This Row],[suke01]]&amp;ku&amp;Sk_TB[[#This Row],[suke02]]&amp;ku&amp;Sk_TB[[#This Row],[suke03]]&amp;ku&amp;Sk_TB[[#This Row],[suke04]]</f>
        <v xml:space="preserve">
</v>
      </c>
    </row>
    <row r="645" spans="2:9" x14ac:dyDescent="0.4">
      <c r="B645">
        <v>643</v>
      </c>
      <c r="C645" s="1">
        <f t="shared" ref="C645:C708" si="10">C644+1</f>
        <v>45204</v>
      </c>
      <c r="D645" t="str">
        <f>IFERROR(INDEX(SY_TB[],MATCH(Sk_TB[[#This Row],[date]],SY_TB[祝日],0),2),"")</f>
        <v/>
      </c>
      <c r="I645" t="str">
        <f>Sk_TB[[#This Row],[suke01]]&amp;ku&amp;Sk_TB[[#This Row],[suke02]]&amp;ku&amp;Sk_TB[[#This Row],[suke03]]&amp;ku&amp;Sk_TB[[#This Row],[suke04]]</f>
        <v xml:space="preserve">
</v>
      </c>
    </row>
    <row r="646" spans="2:9" x14ac:dyDescent="0.4">
      <c r="B646">
        <v>644</v>
      </c>
      <c r="C646" s="1">
        <f t="shared" si="10"/>
        <v>45205</v>
      </c>
      <c r="D646" t="str">
        <f>IFERROR(INDEX(SY_TB[],MATCH(Sk_TB[[#This Row],[date]],SY_TB[祝日],0),2),"")</f>
        <v/>
      </c>
      <c r="I646" t="str">
        <f>Sk_TB[[#This Row],[suke01]]&amp;ku&amp;Sk_TB[[#This Row],[suke02]]&amp;ku&amp;Sk_TB[[#This Row],[suke03]]&amp;ku&amp;Sk_TB[[#This Row],[suke04]]</f>
        <v xml:space="preserve">
</v>
      </c>
    </row>
    <row r="647" spans="2:9" x14ac:dyDescent="0.4">
      <c r="B647">
        <v>645</v>
      </c>
      <c r="C647" s="1">
        <f t="shared" si="10"/>
        <v>45206</v>
      </c>
      <c r="D647" t="str">
        <f>IFERROR(INDEX(SY_TB[],MATCH(Sk_TB[[#This Row],[date]],SY_TB[祝日],0),2),"")</f>
        <v/>
      </c>
      <c r="I647" t="str">
        <f>Sk_TB[[#This Row],[suke01]]&amp;ku&amp;Sk_TB[[#This Row],[suke02]]&amp;ku&amp;Sk_TB[[#This Row],[suke03]]&amp;ku&amp;Sk_TB[[#This Row],[suke04]]</f>
        <v xml:space="preserve">
</v>
      </c>
    </row>
    <row r="648" spans="2:9" x14ac:dyDescent="0.4">
      <c r="B648">
        <v>646</v>
      </c>
      <c r="C648" s="1">
        <f t="shared" si="10"/>
        <v>45207</v>
      </c>
      <c r="D648" t="str">
        <f>IFERROR(INDEX(SY_TB[],MATCH(Sk_TB[[#This Row],[date]],SY_TB[祝日],0),2),"")</f>
        <v/>
      </c>
      <c r="I648" t="str">
        <f>Sk_TB[[#This Row],[suke01]]&amp;ku&amp;Sk_TB[[#This Row],[suke02]]&amp;ku&amp;Sk_TB[[#This Row],[suke03]]&amp;ku&amp;Sk_TB[[#This Row],[suke04]]</f>
        <v xml:space="preserve">
</v>
      </c>
    </row>
    <row r="649" spans="2:9" x14ac:dyDescent="0.4">
      <c r="B649">
        <v>647</v>
      </c>
      <c r="C649" s="1">
        <f t="shared" si="10"/>
        <v>45208</v>
      </c>
      <c r="D649" t="str">
        <f>IFERROR(INDEX(SY_TB[],MATCH(Sk_TB[[#This Row],[date]],SY_TB[祝日],0),2),"")</f>
        <v>スポーツの日</v>
      </c>
      <c r="I649" t="str">
        <f>Sk_TB[[#This Row],[suke01]]&amp;ku&amp;Sk_TB[[#This Row],[suke02]]&amp;ku&amp;Sk_TB[[#This Row],[suke03]]&amp;ku&amp;Sk_TB[[#This Row],[suke04]]</f>
        <v xml:space="preserve">
</v>
      </c>
    </row>
    <row r="650" spans="2:9" x14ac:dyDescent="0.4">
      <c r="B650">
        <v>648</v>
      </c>
      <c r="C650" s="1">
        <f t="shared" si="10"/>
        <v>45209</v>
      </c>
      <c r="D650" t="str">
        <f>IFERROR(INDEX(SY_TB[],MATCH(Sk_TB[[#This Row],[date]],SY_TB[祝日],0),2),"")</f>
        <v/>
      </c>
      <c r="I650" t="str">
        <f>Sk_TB[[#This Row],[suke01]]&amp;ku&amp;Sk_TB[[#This Row],[suke02]]&amp;ku&amp;Sk_TB[[#This Row],[suke03]]&amp;ku&amp;Sk_TB[[#This Row],[suke04]]</f>
        <v xml:space="preserve">
</v>
      </c>
    </row>
    <row r="651" spans="2:9" x14ac:dyDescent="0.4">
      <c r="B651">
        <v>649</v>
      </c>
      <c r="C651" s="1">
        <f t="shared" si="10"/>
        <v>45210</v>
      </c>
      <c r="D651" t="str">
        <f>IFERROR(INDEX(SY_TB[],MATCH(Sk_TB[[#This Row],[date]],SY_TB[祝日],0),2),"")</f>
        <v/>
      </c>
      <c r="I651" t="str">
        <f>Sk_TB[[#This Row],[suke01]]&amp;ku&amp;Sk_TB[[#This Row],[suke02]]&amp;ku&amp;Sk_TB[[#This Row],[suke03]]&amp;ku&amp;Sk_TB[[#This Row],[suke04]]</f>
        <v xml:space="preserve">
</v>
      </c>
    </row>
    <row r="652" spans="2:9" x14ac:dyDescent="0.4">
      <c r="B652">
        <v>650</v>
      </c>
      <c r="C652" s="1">
        <f t="shared" si="10"/>
        <v>45211</v>
      </c>
      <c r="D652" t="str">
        <f>IFERROR(INDEX(SY_TB[],MATCH(Sk_TB[[#This Row],[date]],SY_TB[祝日],0),2),"")</f>
        <v/>
      </c>
      <c r="I652" t="str">
        <f>Sk_TB[[#This Row],[suke01]]&amp;ku&amp;Sk_TB[[#This Row],[suke02]]&amp;ku&amp;Sk_TB[[#This Row],[suke03]]&amp;ku&amp;Sk_TB[[#This Row],[suke04]]</f>
        <v xml:space="preserve">
</v>
      </c>
    </row>
    <row r="653" spans="2:9" x14ac:dyDescent="0.4">
      <c r="B653">
        <v>651</v>
      </c>
      <c r="C653" s="1">
        <f t="shared" si="10"/>
        <v>45212</v>
      </c>
      <c r="D653" t="str">
        <f>IFERROR(INDEX(SY_TB[],MATCH(Sk_TB[[#This Row],[date]],SY_TB[祝日],0),2),"")</f>
        <v/>
      </c>
      <c r="I653" t="str">
        <f>Sk_TB[[#This Row],[suke01]]&amp;ku&amp;Sk_TB[[#This Row],[suke02]]&amp;ku&amp;Sk_TB[[#This Row],[suke03]]&amp;ku&amp;Sk_TB[[#This Row],[suke04]]</f>
        <v xml:space="preserve">
</v>
      </c>
    </row>
    <row r="654" spans="2:9" x14ac:dyDescent="0.4">
      <c r="B654">
        <v>652</v>
      </c>
      <c r="C654" s="1">
        <f t="shared" si="10"/>
        <v>45213</v>
      </c>
      <c r="D654" t="str">
        <f>IFERROR(INDEX(SY_TB[],MATCH(Sk_TB[[#This Row],[date]],SY_TB[祝日],0),2),"")</f>
        <v/>
      </c>
      <c r="I654" t="str">
        <f>Sk_TB[[#This Row],[suke01]]&amp;ku&amp;Sk_TB[[#This Row],[suke02]]&amp;ku&amp;Sk_TB[[#This Row],[suke03]]&amp;ku&amp;Sk_TB[[#This Row],[suke04]]</f>
        <v xml:space="preserve">
</v>
      </c>
    </row>
    <row r="655" spans="2:9" x14ac:dyDescent="0.4">
      <c r="B655">
        <v>653</v>
      </c>
      <c r="C655" s="1">
        <f t="shared" si="10"/>
        <v>45214</v>
      </c>
      <c r="D655" t="str">
        <f>IFERROR(INDEX(SY_TB[],MATCH(Sk_TB[[#This Row],[date]],SY_TB[祝日],0),2),"")</f>
        <v/>
      </c>
      <c r="I655" t="str">
        <f>Sk_TB[[#This Row],[suke01]]&amp;ku&amp;Sk_TB[[#This Row],[suke02]]&amp;ku&amp;Sk_TB[[#This Row],[suke03]]&amp;ku&amp;Sk_TB[[#This Row],[suke04]]</f>
        <v xml:space="preserve">
</v>
      </c>
    </row>
    <row r="656" spans="2:9" x14ac:dyDescent="0.4">
      <c r="B656">
        <v>654</v>
      </c>
      <c r="C656" s="1">
        <f t="shared" si="10"/>
        <v>45215</v>
      </c>
      <c r="D656" t="str">
        <f>IFERROR(INDEX(SY_TB[],MATCH(Sk_TB[[#This Row],[date]],SY_TB[祝日],0),2),"")</f>
        <v/>
      </c>
      <c r="I656" t="str">
        <f>Sk_TB[[#This Row],[suke01]]&amp;ku&amp;Sk_TB[[#This Row],[suke02]]&amp;ku&amp;Sk_TB[[#This Row],[suke03]]&amp;ku&amp;Sk_TB[[#This Row],[suke04]]</f>
        <v xml:space="preserve">
</v>
      </c>
    </row>
    <row r="657" spans="2:9" x14ac:dyDescent="0.4">
      <c r="B657">
        <v>655</v>
      </c>
      <c r="C657" s="1">
        <f t="shared" si="10"/>
        <v>45216</v>
      </c>
      <c r="D657" t="str">
        <f>IFERROR(INDEX(SY_TB[],MATCH(Sk_TB[[#This Row],[date]],SY_TB[祝日],0),2),"")</f>
        <v/>
      </c>
      <c r="I657" t="str">
        <f>Sk_TB[[#This Row],[suke01]]&amp;ku&amp;Sk_TB[[#This Row],[suke02]]&amp;ku&amp;Sk_TB[[#This Row],[suke03]]&amp;ku&amp;Sk_TB[[#This Row],[suke04]]</f>
        <v xml:space="preserve">
</v>
      </c>
    </row>
    <row r="658" spans="2:9" x14ac:dyDescent="0.4">
      <c r="B658">
        <v>656</v>
      </c>
      <c r="C658" s="1">
        <f t="shared" si="10"/>
        <v>45217</v>
      </c>
      <c r="D658" t="str">
        <f>IFERROR(INDEX(SY_TB[],MATCH(Sk_TB[[#This Row],[date]],SY_TB[祝日],0),2),"")</f>
        <v/>
      </c>
      <c r="I658" t="str">
        <f>Sk_TB[[#This Row],[suke01]]&amp;ku&amp;Sk_TB[[#This Row],[suke02]]&amp;ku&amp;Sk_TB[[#This Row],[suke03]]&amp;ku&amp;Sk_TB[[#This Row],[suke04]]</f>
        <v xml:space="preserve">
</v>
      </c>
    </row>
    <row r="659" spans="2:9" x14ac:dyDescent="0.4">
      <c r="B659">
        <v>657</v>
      </c>
      <c r="C659" s="1">
        <f t="shared" si="10"/>
        <v>45218</v>
      </c>
      <c r="D659" t="str">
        <f>IFERROR(INDEX(SY_TB[],MATCH(Sk_TB[[#This Row],[date]],SY_TB[祝日],0),2),"")</f>
        <v/>
      </c>
      <c r="I659" t="str">
        <f>Sk_TB[[#This Row],[suke01]]&amp;ku&amp;Sk_TB[[#This Row],[suke02]]&amp;ku&amp;Sk_TB[[#This Row],[suke03]]&amp;ku&amp;Sk_TB[[#This Row],[suke04]]</f>
        <v xml:space="preserve">
</v>
      </c>
    </row>
    <row r="660" spans="2:9" x14ac:dyDescent="0.4">
      <c r="B660">
        <v>658</v>
      </c>
      <c r="C660" s="1">
        <f t="shared" si="10"/>
        <v>45219</v>
      </c>
      <c r="D660" t="str">
        <f>IFERROR(INDEX(SY_TB[],MATCH(Sk_TB[[#This Row],[date]],SY_TB[祝日],0),2),"")</f>
        <v/>
      </c>
      <c r="I660" t="str">
        <f>Sk_TB[[#This Row],[suke01]]&amp;ku&amp;Sk_TB[[#This Row],[suke02]]&amp;ku&amp;Sk_TB[[#This Row],[suke03]]&amp;ku&amp;Sk_TB[[#This Row],[suke04]]</f>
        <v xml:space="preserve">
</v>
      </c>
    </row>
    <row r="661" spans="2:9" x14ac:dyDescent="0.4">
      <c r="B661">
        <v>659</v>
      </c>
      <c r="C661" s="1">
        <f t="shared" si="10"/>
        <v>45220</v>
      </c>
      <c r="D661" t="str">
        <f>IFERROR(INDEX(SY_TB[],MATCH(Sk_TB[[#This Row],[date]],SY_TB[祝日],0),2),"")</f>
        <v/>
      </c>
      <c r="I661" t="str">
        <f>Sk_TB[[#This Row],[suke01]]&amp;ku&amp;Sk_TB[[#This Row],[suke02]]&amp;ku&amp;Sk_TB[[#This Row],[suke03]]&amp;ku&amp;Sk_TB[[#This Row],[suke04]]</f>
        <v xml:space="preserve">
</v>
      </c>
    </row>
    <row r="662" spans="2:9" x14ac:dyDescent="0.4">
      <c r="B662">
        <v>660</v>
      </c>
      <c r="C662" s="1">
        <f t="shared" si="10"/>
        <v>45221</v>
      </c>
      <c r="D662" t="str">
        <f>IFERROR(INDEX(SY_TB[],MATCH(Sk_TB[[#This Row],[date]],SY_TB[祝日],0),2),"")</f>
        <v/>
      </c>
      <c r="I662" t="str">
        <f>Sk_TB[[#This Row],[suke01]]&amp;ku&amp;Sk_TB[[#This Row],[suke02]]&amp;ku&amp;Sk_TB[[#This Row],[suke03]]&amp;ku&amp;Sk_TB[[#This Row],[suke04]]</f>
        <v xml:space="preserve">
</v>
      </c>
    </row>
    <row r="663" spans="2:9" x14ac:dyDescent="0.4">
      <c r="B663">
        <v>661</v>
      </c>
      <c r="C663" s="1">
        <f t="shared" si="10"/>
        <v>45222</v>
      </c>
      <c r="D663" t="str">
        <f>IFERROR(INDEX(SY_TB[],MATCH(Sk_TB[[#This Row],[date]],SY_TB[祝日],0),2),"")</f>
        <v/>
      </c>
      <c r="I663" t="str">
        <f>Sk_TB[[#This Row],[suke01]]&amp;ku&amp;Sk_TB[[#This Row],[suke02]]&amp;ku&amp;Sk_TB[[#This Row],[suke03]]&amp;ku&amp;Sk_TB[[#This Row],[suke04]]</f>
        <v xml:space="preserve">
</v>
      </c>
    </row>
    <row r="664" spans="2:9" x14ac:dyDescent="0.4">
      <c r="B664">
        <v>662</v>
      </c>
      <c r="C664" s="1">
        <f t="shared" si="10"/>
        <v>45223</v>
      </c>
      <c r="D664" t="str">
        <f>IFERROR(INDEX(SY_TB[],MATCH(Sk_TB[[#This Row],[date]],SY_TB[祝日],0),2),"")</f>
        <v/>
      </c>
      <c r="I664" t="str">
        <f>Sk_TB[[#This Row],[suke01]]&amp;ku&amp;Sk_TB[[#This Row],[suke02]]&amp;ku&amp;Sk_TB[[#This Row],[suke03]]&amp;ku&amp;Sk_TB[[#This Row],[suke04]]</f>
        <v xml:space="preserve">
</v>
      </c>
    </row>
    <row r="665" spans="2:9" x14ac:dyDescent="0.4">
      <c r="B665">
        <v>663</v>
      </c>
      <c r="C665" s="1">
        <f t="shared" si="10"/>
        <v>45224</v>
      </c>
      <c r="D665" t="str">
        <f>IFERROR(INDEX(SY_TB[],MATCH(Sk_TB[[#This Row],[date]],SY_TB[祝日],0),2),"")</f>
        <v/>
      </c>
      <c r="I665" t="str">
        <f>Sk_TB[[#This Row],[suke01]]&amp;ku&amp;Sk_TB[[#This Row],[suke02]]&amp;ku&amp;Sk_TB[[#This Row],[suke03]]&amp;ku&amp;Sk_TB[[#This Row],[suke04]]</f>
        <v xml:space="preserve">
</v>
      </c>
    </row>
    <row r="666" spans="2:9" x14ac:dyDescent="0.4">
      <c r="B666">
        <v>664</v>
      </c>
      <c r="C666" s="1">
        <f t="shared" si="10"/>
        <v>45225</v>
      </c>
      <c r="D666" t="str">
        <f>IFERROR(INDEX(SY_TB[],MATCH(Sk_TB[[#This Row],[date]],SY_TB[祝日],0),2),"")</f>
        <v/>
      </c>
      <c r="I666" t="str">
        <f>Sk_TB[[#This Row],[suke01]]&amp;ku&amp;Sk_TB[[#This Row],[suke02]]&amp;ku&amp;Sk_TB[[#This Row],[suke03]]&amp;ku&amp;Sk_TB[[#This Row],[suke04]]</f>
        <v xml:space="preserve">
</v>
      </c>
    </row>
    <row r="667" spans="2:9" x14ac:dyDescent="0.4">
      <c r="B667">
        <v>665</v>
      </c>
      <c r="C667" s="1">
        <f t="shared" si="10"/>
        <v>45226</v>
      </c>
      <c r="D667" t="str">
        <f>IFERROR(INDEX(SY_TB[],MATCH(Sk_TB[[#This Row],[date]],SY_TB[祝日],0),2),"")</f>
        <v/>
      </c>
      <c r="I667" t="str">
        <f>Sk_TB[[#This Row],[suke01]]&amp;ku&amp;Sk_TB[[#This Row],[suke02]]&amp;ku&amp;Sk_TB[[#This Row],[suke03]]&amp;ku&amp;Sk_TB[[#This Row],[suke04]]</f>
        <v xml:space="preserve">
</v>
      </c>
    </row>
    <row r="668" spans="2:9" x14ac:dyDescent="0.4">
      <c r="B668">
        <v>666</v>
      </c>
      <c r="C668" s="1">
        <f t="shared" si="10"/>
        <v>45227</v>
      </c>
      <c r="D668" t="str">
        <f>IFERROR(INDEX(SY_TB[],MATCH(Sk_TB[[#This Row],[date]],SY_TB[祝日],0),2),"")</f>
        <v/>
      </c>
      <c r="I668" t="str">
        <f>Sk_TB[[#This Row],[suke01]]&amp;ku&amp;Sk_TB[[#This Row],[suke02]]&amp;ku&amp;Sk_TB[[#This Row],[suke03]]&amp;ku&amp;Sk_TB[[#This Row],[suke04]]</f>
        <v xml:space="preserve">
</v>
      </c>
    </row>
    <row r="669" spans="2:9" x14ac:dyDescent="0.4">
      <c r="B669">
        <v>667</v>
      </c>
      <c r="C669" s="1">
        <f t="shared" si="10"/>
        <v>45228</v>
      </c>
      <c r="D669" t="str">
        <f>IFERROR(INDEX(SY_TB[],MATCH(Sk_TB[[#This Row],[date]],SY_TB[祝日],0),2),"")</f>
        <v/>
      </c>
      <c r="I669" t="str">
        <f>Sk_TB[[#This Row],[suke01]]&amp;ku&amp;Sk_TB[[#This Row],[suke02]]&amp;ku&amp;Sk_TB[[#This Row],[suke03]]&amp;ku&amp;Sk_TB[[#This Row],[suke04]]</f>
        <v xml:space="preserve">
</v>
      </c>
    </row>
    <row r="670" spans="2:9" x14ac:dyDescent="0.4">
      <c r="B670">
        <v>668</v>
      </c>
      <c r="C670" s="1">
        <f t="shared" si="10"/>
        <v>45229</v>
      </c>
      <c r="D670" t="str">
        <f>IFERROR(INDEX(SY_TB[],MATCH(Sk_TB[[#This Row],[date]],SY_TB[祝日],0),2),"")</f>
        <v/>
      </c>
      <c r="I670" t="str">
        <f>Sk_TB[[#This Row],[suke01]]&amp;ku&amp;Sk_TB[[#This Row],[suke02]]&amp;ku&amp;Sk_TB[[#This Row],[suke03]]&amp;ku&amp;Sk_TB[[#This Row],[suke04]]</f>
        <v xml:space="preserve">
</v>
      </c>
    </row>
    <row r="671" spans="2:9" x14ac:dyDescent="0.4">
      <c r="B671">
        <v>669</v>
      </c>
      <c r="C671" s="1">
        <f t="shared" si="10"/>
        <v>45230</v>
      </c>
      <c r="D671" t="str">
        <f>IFERROR(INDEX(SY_TB[],MATCH(Sk_TB[[#This Row],[date]],SY_TB[祝日],0),2),"")</f>
        <v/>
      </c>
      <c r="I671" t="str">
        <f>Sk_TB[[#This Row],[suke01]]&amp;ku&amp;Sk_TB[[#This Row],[suke02]]&amp;ku&amp;Sk_TB[[#This Row],[suke03]]&amp;ku&amp;Sk_TB[[#This Row],[suke04]]</f>
        <v xml:space="preserve">
</v>
      </c>
    </row>
    <row r="672" spans="2:9" x14ac:dyDescent="0.4">
      <c r="B672">
        <v>670</v>
      </c>
      <c r="C672" s="1">
        <f t="shared" si="10"/>
        <v>45231</v>
      </c>
      <c r="D672" t="str">
        <f>IFERROR(INDEX(SY_TB[],MATCH(Sk_TB[[#This Row],[date]],SY_TB[祝日],0),2),"")</f>
        <v/>
      </c>
      <c r="I672" t="str">
        <f>Sk_TB[[#This Row],[suke01]]&amp;ku&amp;Sk_TB[[#This Row],[suke02]]&amp;ku&amp;Sk_TB[[#This Row],[suke03]]&amp;ku&amp;Sk_TB[[#This Row],[suke04]]</f>
        <v xml:space="preserve">
</v>
      </c>
    </row>
    <row r="673" spans="2:9" x14ac:dyDescent="0.4">
      <c r="B673">
        <v>671</v>
      </c>
      <c r="C673" s="1">
        <f t="shared" si="10"/>
        <v>45232</v>
      </c>
      <c r="D673" t="str">
        <f>IFERROR(INDEX(SY_TB[],MATCH(Sk_TB[[#This Row],[date]],SY_TB[祝日],0),2),"")</f>
        <v/>
      </c>
      <c r="I673" t="str">
        <f>Sk_TB[[#This Row],[suke01]]&amp;ku&amp;Sk_TB[[#This Row],[suke02]]&amp;ku&amp;Sk_TB[[#This Row],[suke03]]&amp;ku&amp;Sk_TB[[#This Row],[suke04]]</f>
        <v xml:space="preserve">
</v>
      </c>
    </row>
    <row r="674" spans="2:9" x14ac:dyDescent="0.4">
      <c r="B674">
        <v>672</v>
      </c>
      <c r="C674" s="1">
        <f t="shared" si="10"/>
        <v>45233</v>
      </c>
      <c r="D674" t="str">
        <f>IFERROR(INDEX(SY_TB[],MATCH(Sk_TB[[#This Row],[date]],SY_TB[祝日],0),2),"")</f>
        <v>文化の日</v>
      </c>
      <c r="I674" t="str">
        <f>Sk_TB[[#This Row],[suke01]]&amp;ku&amp;Sk_TB[[#This Row],[suke02]]&amp;ku&amp;Sk_TB[[#This Row],[suke03]]&amp;ku&amp;Sk_TB[[#This Row],[suke04]]</f>
        <v xml:space="preserve">
</v>
      </c>
    </row>
    <row r="675" spans="2:9" x14ac:dyDescent="0.4">
      <c r="B675">
        <v>673</v>
      </c>
      <c r="C675" s="1">
        <f t="shared" si="10"/>
        <v>45234</v>
      </c>
      <c r="D675" t="str">
        <f>IFERROR(INDEX(SY_TB[],MATCH(Sk_TB[[#This Row],[date]],SY_TB[祝日],0),2),"")</f>
        <v/>
      </c>
      <c r="I675" t="str">
        <f>Sk_TB[[#This Row],[suke01]]&amp;ku&amp;Sk_TB[[#This Row],[suke02]]&amp;ku&amp;Sk_TB[[#This Row],[suke03]]&amp;ku&amp;Sk_TB[[#This Row],[suke04]]</f>
        <v xml:space="preserve">
</v>
      </c>
    </row>
    <row r="676" spans="2:9" x14ac:dyDescent="0.4">
      <c r="B676">
        <v>674</v>
      </c>
      <c r="C676" s="1">
        <f t="shared" si="10"/>
        <v>45235</v>
      </c>
      <c r="D676" t="str">
        <f>IFERROR(INDEX(SY_TB[],MATCH(Sk_TB[[#This Row],[date]],SY_TB[祝日],0),2),"")</f>
        <v/>
      </c>
      <c r="I676" t="str">
        <f>Sk_TB[[#This Row],[suke01]]&amp;ku&amp;Sk_TB[[#This Row],[suke02]]&amp;ku&amp;Sk_TB[[#This Row],[suke03]]&amp;ku&amp;Sk_TB[[#This Row],[suke04]]</f>
        <v xml:space="preserve">
</v>
      </c>
    </row>
    <row r="677" spans="2:9" x14ac:dyDescent="0.4">
      <c r="B677">
        <v>675</v>
      </c>
      <c r="C677" s="1">
        <f t="shared" si="10"/>
        <v>45236</v>
      </c>
      <c r="D677" t="str">
        <f>IFERROR(INDEX(SY_TB[],MATCH(Sk_TB[[#This Row],[date]],SY_TB[祝日],0),2),"")</f>
        <v/>
      </c>
      <c r="I677" t="str">
        <f>Sk_TB[[#This Row],[suke01]]&amp;ku&amp;Sk_TB[[#This Row],[suke02]]&amp;ku&amp;Sk_TB[[#This Row],[suke03]]&amp;ku&amp;Sk_TB[[#This Row],[suke04]]</f>
        <v xml:space="preserve">
</v>
      </c>
    </row>
    <row r="678" spans="2:9" x14ac:dyDescent="0.4">
      <c r="B678">
        <v>676</v>
      </c>
      <c r="C678" s="1">
        <f t="shared" si="10"/>
        <v>45237</v>
      </c>
      <c r="D678" t="str">
        <f>IFERROR(INDEX(SY_TB[],MATCH(Sk_TB[[#This Row],[date]],SY_TB[祝日],0),2),"")</f>
        <v/>
      </c>
      <c r="I678" t="str">
        <f>Sk_TB[[#This Row],[suke01]]&amp;ku&amp;Sk_TB[[#This Row],[suke02]]&amp;ku&amp;Sk_TB[[#This Row],[suke03]]&amp;ku&amp;Sk_TB[[#This Row],[suke04]]</f>
        <v xml:space="preserve">
</v>
      </c>
    </row>
    <row r="679" spans="2:9" x14ac:dyDescent="0.4">
      <c r="B679">
        <v>677</v>
      </c>
      <c r="C679" s="1">
        <f t="shared" si="10"/>
        <v>45238</v>
      </c>
      <c r="D679" t="str">
        <f>IFERROR(INDEX(SY_TB[],MATCH(Sk_TB[[#This Row],[date]],SY_TB[祝日],0),2),"")</f>
        <v/>
      </c>
      <c r="I679" t="str">
        <f>Sk_TB[[#This Row],[suke01]]&amp;ku&amp;Sk_TB[[#This Row],[suke02]]&amp;ku&amp;Sk_TB[[#This Row],[suke03]]&amp;ku&amp;Sk_TB[[#This Row],[suke04]]</f>
        <v xml:space="preserve">
</v>
      </c>
    </row>
    <row r="680" spans="2:9" x14ac:dyDescent="0.4">
      <c r="B680">
        <v>678</v>
      </c>
      <c r="C680" s="1">
        <f t="shared" si="10"/>
        <v>45239</v>
      </c>
      <c r="D680" t="str">
        <f>IFERROR(INDEX(SY_TB[],MATCH(Sk_TB[[#This Row],[date]],SY_TB[祝日],0),2),"")</f>
        <v/>
      </c>
      <c r="I680" t="str">
        <f>Sk_TB[[#This Row],[suke01]]&amp;ku&amp;Sk_TB[[#This Row],[suke02]]&amp;ku&amp;Sk_TB[[#This Row],[suke03]]&amp;ku&amp;Sk_TB[[#This Row],[suke04]]</f>
        <v xml:space="preserve">
</v>
      </c>
    </row>
    <row r="681" spans="2:9" x14ac:dyDescent="0.4">
      <c r="B681">
        <v>679</v>
      </c>
      <c r="C681" s="1">
        <f t="shared" si="10"/>
        <v>45240</v>
      </c>
      <c r="D681" t="str">
        <f>IFERROR(INDEX(SY_TB[],MATCH(Sk_TB[[#This Row],[date]],SY_TB[祝日],0),2),"")</f>
        <v/>
      </c>
      <c r="I681" t="str">
        <f>Sk_TB[[#This Row],[suke01]]&amp;ku&amp;Sk_TB[[#This Row],[suke02]]&amp;ku&amp;Sk_TB[[#This Row],[suke03]]&amp;ku&amp;Sk_TB[[#This Row],[suke04]]</f>
        <v xml:space="preserve">
</v>
      </c>
    </row>
    <row r="682" spans="2:9" x14ac:dyDescent="0.4">
      <c r="B682">
        <v>680</v>
      </c>
      <c r="C682" s="1">
        <f t="shared" si="10"/>
        <v>45241</v>
      </c>
      <c r="D682" t="str">
        <f>IFERROR(INDEX(SY_TB[],MATCH(Sk_TB[[#This Row],[date]],SY_TB[祝日],0),2),"")</f>
        <v/>
      </c>
      <c r="I682" t="str">
        <f>Sk_TB[[#This Row],[suke01]]&amp;ku&amp;Sk_TB[[#This Row],[suke02]]&amp;ku&amp;Sk_TB[[#This Row],[suke03]]&amp;ku&amp;Sk_TB[[#This Row],[suke04]]</f>
        <v xml:space="preserve">
</v>
      </c>
    </row>
    <row r="683" spans="2:9" x14ac:dyDescent="0.4">
      <c r="B683">
        <v>681</v>
      </c>
      <c r="C683" s="1">
        <f t="shared" si="10"/>
        <v>45242</v>
      </c>
      <c r="D683" t="str">
        <f>IFERROR(INDEX(SY_TB[],MATCH(Sk_TB[[#This Row],[date]],SY_TB[祝日],0),2),"")</f>
        <v/>
      </c>
      <c r="I683" t="str">
        <f>Sk_TB[[#This Row],[suke01]]&amp;ku&amp;Sk_TB[[#This Row],[suke02]]&amp;ku&amp;Sk_TB[[#This Row],[suke03]]&amp;ku&amp;Sk_TB[[#This Row],[suke04]]</f>
        <v xml:space="preserve">
</v>
      </c>
    </row>
    <row r="684" spans="2:9" x14ac:dyDescent="0.4">
      <c r="B684">
        <v>682</v>
      </c>
      <c r="C684" s="1">
        <f t="shared" si="10"/>
        <v>45243</v>
      </c>
      <c r="D684" t="str">
        <f>IFERROR(INDEX(SY_TB[],MATCH(Sk_TB[[#This Row],[date]],SY_TB[祝日],0),2),"")</f>
        <v/>
      </c>
      <c r="I684" t="str">
        <f>Sk_TB[[#This Row],[suke01]]&amp;ku&amp;Sk_TB[[#This Row],[suke02]]&amp;ku&amp;Sk_TB[[#This Row],[suke03]]&amp;ku&amp;Sk_TB[[#This Row],[suke04]]</f>
        <v xml:space="preserve">
</v>
      </c>
    </row>
    <row r="685" spans="2:9" x14ac:dyDescent="0.4">
      <c r="B685">
        <v>683</v>
      </c>
      <c r="C685" s="1">
        <f t="shared" si="10"/>
        <v>45244</v>
      </c>
      <c r="D685" t="str">
        <f>IFERROR(INDEX(SY_TB[],MATCH(Sk_TB[[#This Row],[date]],SY_TB[祝日],0),2),"")</f>
        <v/>
      </c>
      <c r="I685" t="str">
        <f>Sk_TB[[#This Row],[suke01]]&amp;ku&amp;Sk_TB[[#This Row],[suke02]]&amp;ku&amp;Sk_TB[[#This Row],[suke03]]&amp;ku&amp;Sk_TB[[#This Row],[suke04]]</f>
        <v xml:space="preserve">
</v>
      </c>
    </row>
    <row r="686" spans="2:9" x14ac:dyDescent="0.4">
      <c r="B686">
        <v>684</v>
      </c>
      <c r="C686" s="1">
        <f t="shared" si="10"/>
        <v>45245</v>
      </c>
      <c r="D686" t="str">
        <f>IFERROR(INDEX(SY_TB[],MATCH(Sk_TB[[#This Row],[date]],SY_TB[祝日],0),2),"")</f>
        <v/>
      </c>
      <c r="I686" t="str">
        <f>Sk_TB[[#This Row],[suke01]]&amp;ku&amp;Sk_TB[[#This Row],[suke02]]&amp;ku&amp;Sk_TB[[#This Row],[suke03]]&amp;ku&amp;Sk_TB[[#This Row],[suke04]]</f>
        <v xml:space="preserve">
</v>
      </c>
    </row>
    <row r="687" spans="2:9" x14ac:dyDescent="0.4">
      <c r="B687">
        <v>685</v>
      </c>
      <c r="C687" s="1">
        <f t="shared" si="10"/>
        <v>45246</v>
      </c>
      <c r="D687" t="str">
        <f>IFERROR(INDEX(SY_TB[],MATCH(Sk_TB[[#This Row],[date]],SY_TB[祝日],0),2),"")</f>
        <v/>
      </c>
      <c r="I687" t="str">
        <f>Sk_TB[[#This Row],[suke01]]&amp;ku&amp;Sk_TB[[#This Row],[suke02]]&amp;ku&amp;Sk_TB[[#This Row],[suke03]]&amp;ku&amp;Sk_TB[[#This Row],[suke04]]</f>
        <v xml:space="preserve">
</v>
      </c>
    </row>
    <row r="688" spans="2:9" x14ac:dyDescent="0.4">
      <c r="B688">
        <v>686</v>
      </c>
      <c r="C688" s="1">
        <f t="shared" si="10"/>
        <v>45247</v>
      </c>
      <c r="D688" t="str">
        <f>IFERROR(INDEX(SY_TB[],MATCH(Sk_TB[[#This Row],[date]],SY_TB[祝日],0),2),"")</f>
        <v/>
      </c>
      <c r="I688" t="str">
        <f>Sk_TB[[#This Row],[suke01]]&amp;ku&amp;Sk_TB[[#This Row],[suke02]]&amp;ku&amp;Sk_TB[[#This Row],[suke03]]&amp;ku&amp;Sk_TB[[#This Row],[suke04]]</f>
        <v xml:space="preserve">
</v>
      </c>
    </row>
    <row r="689" spans="2:9" x14ac:dyDescent="0.4">
      <c r="B689">
        <v>687</v>
      </c>
      <c r="C689" s="1">
        <f t="shared" si="10"/>
        <v>45248</v>
      </c>
      <c r="D689" t="str">
        <f>IFERROR(INDEX(SY_TB[],MATCH(Sk_TB[[#This Row],[date]],SY_TB[祝日],0),2),"")</f>
        <v/>
      </c>
      <c r="I689" t="str">
        <f>Sk_TB[[#This Row],[suke01]]&amp;ku&amp;Sk_TB[[#This Row],[suke02]]&amp;ku&amp;Sk_TB[[#This Row],[suke03]]&amp;ku&amp;Sk_TB[[#This Row],[suke04]]</f>
        <v xml:space="preserve">
</v>
      </c>
    </row>
    <row r="690" spans="2:9" x14ac:dyDescent="0.4">
      <c r="B690">
        <v>688</v>
      </c>
      <c r="C690" s="1">
        <f t="shared" si="10"/>
        <v>45249</v>
      </c>
      <c r="D690" t="str">
        <f>IFERROR(INDEX(SY_TB[],MATCH(Sk_TB[[#This Row],[date]],SY_TB[祝日],0),2),"")</f>
        <v/>
      </c>
      <c r="I690" t="str">
        <f>Sk_TB[[#This Row],[suke01]]&amp;ku&amp;Sk_TB[[#This Row],[suke02]]&amp;ku&amp;Sk_TB[[#This Row],[suke03]]&amp;ku&amp;Sk_TB[[#This Row],[suke04]]</f>
        <v xml:space="preserve">
</v>
      </c>
    </row>
    <row r="691" spans="2:9" x14ac:dyDescent="0.4">
      <c r="B691">
        <v>689</v>
      </c>
      <c r="C691" s="1">
        <f t="shared" si="10"/>
        <v>45250</v>
      </c>
      <c r="D691" t="str">
        <f>IFERROR(INDEX(SY_TB[],MATCH(Sk_TB[[#This Row],[date]],SY_TB[祝日],0),2),"")</f>
        <v/>
      </c>
      <c r="I691" t="str">
        <f>Sk_TB[[#This Row],[suke01]]&amp;ku&amp;Sk_TB[[#This Row],[suke02]]&amp;ku&amp;Sk_TB[[#This Row],[suke03]]&amp;ku&amp;Sk_TB[[#This Row],[suke04]]</f>
        <v xml:space="preserve">
</v>
      </c>
    </row>
    <row r="692" spans="2:9" x14ac:dyDescent="0.4">
      <c r="B692">
        <v>690</v>
      </c>
      <c r="C692" s="1">
        <f t="shared" si="10"/>
        <v>45251</v>
      </c>
      <c r="D692" t="str">
        <f>IFERROR(INDEX(SY_TB[],MATCH(Sk_TB[[#This Row],[date]],SY_TB[祝日],0),2),"")</f>
        <v/>
      </c>
      <c r="I692" t="str">
        <f>Sk_TB[[#This Row],[suke01]]&amp;ku&amp;Sk_TB[[#This Row],[suke02]]&amp;ku&amp;Sk_TB[[#This Row],[suke03]]&amp;ku&amp;Sk_TB[[#This Row],[suke04]]</f>
        <v xml:space="preserve">
</v>
      </c>
    </row>
    <row r="693" spans="2:9" x14ac:dyDescent="0.4">
      <c r="B693">
        <v>691</v>
      </c>
      <c r="C693" s="1">
        <f t="shared" si="10"/>
        <v>45252</v>
      </c>
      <c r="D693" t="str">
        <f>IFERROR(INDEX(SY_TB[],MATCH(Sk_TB[[#This Row],[date]],SY_TB[祝日],0),2),"")</f>
        <v/>
      </c>
      <c r="I693" t="str">
        <f>Sk_TB[[#This Row],[suke01]]&amp;ku&amp;Sk_TB[[#This Row],[suke02]]&amp;ku&amp;Sk_TB[[#This Row],[suke03]]&amp;ku&amp;Sk_TB[[#This Row],[suke04]]</f>
        <v xml:space="preserve">
</v>
      </c>
    </row>
    <row r="694" spans="2:9" x14ac:dyDescent="0.4">
      <c r="B694">
        <v>692</v>
      </c>
      <c r="C694" s="1">
        <f t="shared" si="10"/>
        <v>45253</v>
      </c>
      <c r="D694" t="str">
        <f>IFERROR(INDEX(SY_TB[],MATCH(Sk_TB[[#This Row],[date]],SY_TB[祝日],0),2),"")</f>
        <v>勤労感謝の日</v>
      </c>
      <c r="I694" t="str">
        <f>Sk_TB[[#This Row],[suke01]]&amp;ku&amp;Sk_TB[[#This Row],[suke02]]&amp;ku&amp;Sk_TB[[#This Row],[suke03]]&amp;ku&amp;Sk_TB[[#This Row],[suke04]]</f>
        <v xml:space="preserve">
</v>
      </c>
    </row>
    <row r="695" spans="2:9" x14ac:dyDescent="0.4">
      <c r="B695">
        <v>693</v>
      </c>
      <c r="C695" s="1">
        <f t="shared" si="10"/>
        <v>45254</v>
      </c>
      <c r="D695" t="str">
        <f>IFERROR(INDEX(SY_TB[],MATCH(Sk_TB[[#This Row],[date]],SY_TB[祝日],0),2),"")</f>
        <v/>
      </c>
      <c r="I695" t="str">
        <f>Sk_TB[[#This Row],[suke01]]&amp;ku&amp;Sk_TB[[#This Row],[suke02]]&amp;ku&amp;Sk_TB[[#This Row],[suke03]]&amp;ku&amp;Sk_TB[[#This Row],[suke04]]</f>
        <v xml:space="preserve">
</v>
      </c>
    </row>
    <row r="696" spans="2:9" x14ac:dyDescent="0.4">
      <c r="B696">
        <v>694</v>
      </c>
      <c r="C696" s="1">
        <f t="shared" si="10"/>
        <v>45255</v>
      </c>
      <c r="D696" t="str">
        <f>IFERROR(INDEX(SY_TB[],MATCH(Sk_TB[[#This Row],[date]],SY_TB[祝日],0),2),"")</f>
        <v/>
      </c>
      <c r="I696" t="str">
        <f>Sk_TB[[#This Row],[suke01]]&amp;ku&amp;Sk_TB[[#This Row],[suke02]]&amp;ku&amp;Sk_TB[[#This Row],[suke03]]&amp;ku&amp;Sk_TB[[#This Row],[suke04]]</f>
        <v xml:space="preserve">
</v>
      </c>
    </row>
    <row r="697" spans="2:9" x14ac:dyDescent="0.4">
      <c r="B697">
        <v>695</v>
      </c>
      <c r="C697" s="1">
        <f t="shared" si="10"/>
        <v>45256</v>
      </c>
      <c r="D697" t="str">
        <f>IFERROR(INDEX(SY_TB[],MATCH(Sk_TB[[#This Row],[date]],SY_TB[祝日],0),2),"")</f>
        <v/>
      </c>
      <c r="I697" t="str">
        <f>Sk_TB[[#This Row],[suke01]]&amp;ku&amp;Sk_TB[[#This Row],[suke02]]&amp;ku&amp;Sk_TB[[#This Row],[suke03]]&amp;ku&amp;Sk_TB[[#This Row],[suke04]]</f>
        <v xml:space="preserve">
</v>
      </c>
    </row>
    <row r="698" spans="2:9" x14ac:dyDescent="0.4">
      <c r="B698">
        <v>696</v>
      </c>
      <c r="C698" s="1">
        <f t="shared" si="10"/>
        <v>45257</v>
      </c>
      <c r="D698" t="str">
        <f>IFERROR(INDEX(SY_TB[],MATCH(Sk_TB[[#This Row],[date]],SY_TB[祝日],0),2),"")</f>
        <v/>
      </c>
      <c r="I698" t="str">
        <f>Sk_TB[[#This Row],[suke01]]&amp;ku&amp;Sk_TB[[#This Row],[suke02]]&amp;ku&amp;Sk_TB[[#This Row],[suke03]]&amp;ku&amp;Sk_TB[[#This Row],[suke04]]</f>
        <v xml:space="preserve">
</v>
      </c>
    </row>
    <row r="699" spans="2:9" x14ac:dyDescent="0.4">
      <c r="B699">
        <v>697</v>
      </c>
      <c r="C699" s="1">
        <f t="shared" si="10"/>
        <v>45258</v>
      </c>
      <c r="D699" t="str">
        <f>IFERROR(INDEX(SY_TB[],MATCH(Sk_TB[[#This Row],[date]],SY_TB[祝日],0),2),"")</f>
        <v/>
      </c>
      <c r="I699" t="str">
        <f>Sk_TB[[#This Row],[suke01]]&amp;ku&amp;Sk_TB[[#This Row],[suke02]]&amp;ku&amp;Sk_TB[[#This Row],[suke03]]&amp;ku&amp;Sk_TB[[#This Row],[suke04]]</f>
        <v xml:space="preserve">
</v>
      </c>
    </row>
    <row r="700" spans="2:9" x14ac:dyDescent="0.4">
      <c r="B700">
        <v>698</v>
      </c>
      <c r="C700" s="1">
        <f t="shared" si="10"/>
        <v>45259</v>
      </c>
      <c r="D700" t="str">
        <f>IFERROR(INDEX(SY_TB[],MATCH(Sk_TB[[#This Row],[date]],SY_TB[祝日],0),2),"")</f>
        <v/>
      </c>
      <c r="I700" t="str">
        <f>Sk_TB[[#This Row],[suke01]]&amp;ku&amp;Sk_TB[[#This Row],[suke02]]&amp;ku&amp;Sk_TB[[#This Row],[suke03]]&amp;ku&amp;Sk_TB[[#This Row],[suke04]]</f>
        <v xml:space="preserve">
</v>
      </c>
    </row>
    <row r="701" spans="2:9" x14ac:dyDescent="0.4">
      <c r="B701">
        <v>699</v>
      </c>
      <c r="C701" s="1">
        <f t="shared" si="10"/>
        <v>45260</v>
      </c>
      <c r="D701" t="str">
        <f>IFERROR(INDEX(SY_TB[],MATCH(Sk_TB[[#This Row],[date]],SY_TB[祝日],0),2),"")</f>
        <v/>
      </c>
      <c r="I701" t="str">
        <f>Sk_TB[[#This Row],[suke01]]&amp;ku&amp;Sk_TB[[#This Row],[suke02]]&amp;ku&amp;Sk_TB[[#This Row],[suke03]]&amp;ku&amp;Sk_TB[[#This Row],[suke04]]</f>
        <v xml:space="preserve">
</v>
      </c>
    </row>
    <row r="702" spans="2:9" x14ac:dyDescent="0.4">
      <c r="B702">
        <v>700</v>
      </c>
      <c r="C702" s="1">
        <f t="shared" si="10"/>
        <v>45261</v>
      </c>
      <c r="D702" t="str">
        <f>IFERROR(INDEX(SY_TB[],MATCH(Sk_TB[[#This Row],[date]],SY_TB[祝日],0),2),"")</f>
        <v/>
      </c>
      <c r="I702" t="str">
        <f>Sk_TB[[#This Row],[suke01]]&amp;ku&amp;Sk_TB[[#This Row],[suke02]]&amp;ku&amp;Sk_TB[[#This Row],[suke03]]&amp;ku&amp;Sk_TB[[#This Row],[suke04]]</f>
        <v xml:space="preserve">
</v>
      </c>
    </row>
    <row r="703" spans="2:9" x14ac:dyDescent="0.4">
      <c r="B703">
        <v>701</v>
      </c>
      <c r="C703" s="1">
        <f t="shared" si="10"/>
        <v>45262</v>
      </c>
      <c r="D703" t="str">
        <f>IFERROR(INDEX(SY_TB[],MATCH(Sk_TB[[#This Row],[date]],SY_TB[祝日],0),2),"")</f>
        <v/>
      </c>
      <c r="I703" t="str">
        <f>Sk_TB[[#This Row],[suke01]]&amp;ku&amp;Sk_TB[[#This Row],[suke02]]&amp;ku&amp;Sk_TB[[#This Row],[suke03]]&amp;ku&amp;Sk_TB[[#This Row],[suke04]]</f>
        <v xml:space="preserve">
</v>
      </c>
    </row>
    <row r="704" spans="2:9" x14ac:dyDescent="0.4">
      <c r="B704">
        <v>702</v>
      </c>
      <c r="C704" s="1">
        <f t="shared" si="10"/>
        <v>45263</v>
      </c>
      <c r="D704" t="str">
        <f>IFERROR(INDEX(SY_TB[],MATCH(Sk_TB[[#This Row],[date]],SY_TB[祝日],0),2),"")</f>
        <v/>
      </c>
      <c r="I704" t="str">
        <f>Sk_TB[[#This Row],[suke01]]&amp;ku&amp;Sk_TB[[#This Row],[suke02]]&amp;ku&amp;Sk_TB[[#This Row],[suke03]]&amp;ku&amp;Sk_TB[[#This Row],[suke04]]</f>
        <v xml:space="preserve">
</v>
      </c>
    </row>
    <row r="705" spans="2:9" x14ac:dyDescent="0.4">
      <c r="B705">
        <v>703</v>
      </c>
      <c r="C705" s="1">
        <f t="shared" si="10"/>
        <v>45264</v>
      </c>
      <c r="D705" t="str">
        <f>IFERROR(INDEX(SY_TB[],MATCH(Sk_TB[[#This Row],[date]],SY_TB[祝日],0),2),"")</f>
        <v/>
      </c>
      <c r="I705" t="str">
        <f>Sk_TB[[#This Row],[suke01]]&amp;ku&amp;Sk_TB[[#This Row],[suke02]]&amp;ku&amp;Sk_TB[[#This Row],[suke03]]&amp;ku&amp;Sk_TB[[#This Row],[suke04]]</f>
        <v xml:space="preserve">
</v>
      </c>
    </row>
    <row r="706" spans="2:9" x14ac:dyDescent="0.4">
      <c r="B706">
        <v>704</v>
      </c>
      <c r="C706" s="1">
        <f t="shared" si="10"/>
        <v>45265</v>
      </c>
      <c r="D706" t="str">
        <f>IFERROR(INDEX(SY_TB[],MATCH(Sk_TB[[#This Row],[date]],SY_TB[祝日],0),2),"")</f>
        <v/>
      </c>
      <c r="I706" t="str">
        <f>Sk_TB[[#This Row],[suke01]]&amp;ku&amp;Sk_TB[[#This Row],[suke02]]&amp;ku&amp;Sk_TB[[#This Row],[suke03]]&amp;ku&amp;Sk_TB[[#This Row],[suke04]]</f>
        <v xml:space="preserve">
</v>
      </c>
    </row>
    <row r="707" spans="2:9" x14ac:dyDescent="0.4">
      <c r="B707">
        <v>705</v>
      </c>
      <c r="C707" s="1">
        <f t="shared" si="10"/>
        <v>45266</v>
      </c>
      <c r="D707" t="str">
        <f>IFERROR(INDEX(SY_TB[],MATCH(Sk_TB[[#This Row],[date]],SY_TB[祝日],0),2),"")</f>
        <v/>
      </c>
      <c r="I707" t="str">
        <f>Sk_TB[[#This Row],[suke01]]&amp;ku&amp;Sk_TB[[#This Row],[suke02]]&amp;ku&amp;Sk_TB[[#This Row],[suke03]]&amp;ku&amp;Sk_TB[[#This Row],[suke04]]</f>
        <v xml:space="preserve">
</v>
      </c>
    </row>
    <row r="708" spans="2:9" x14ac:dyDescent="0.4">
      <c r="B708">
        <v>706</v>
      </c>
      <c r="C708" s="1">
        <f t="shared" si="10"/>
        <v>45267</v>
      </c>
      <c r="D708" t="str">
        <f>IFERROR(INDEX(SY_TB[],MATCH(Sk_TB[[#This Row],[date]],SY_TB[祝日],0),2),"")</f>
        <v/>
      </c>
      <c r="I708" t="str">
        <f>Sk_TB[[#This Row],[suke01]]&amp;ku&amp;Sk_TB[[#This Row],[suke02]]&amp;ku&amp;Sk_TB[[#This Row],[suke03]]&amp;ku&amp;Sk_TB[[#This Row],[suke04]]</f>
        <v xml:space="preserve">
</v>
      </c>
    </row>
    <row r="709" spans="2:9" x14ac:dyDescent="0.4">
      <c r="B709">
        <v>707</v>
      </c>
      <c r="C709" s="1">
        <f t="shared" ref="C709:C772" si="11">C708+1</f>
        <v>45268</v>
      </c>
      <c r="D709" t="str">
        <f>IFERROR(INDEX(SY_TB[],MATCH(Sk_TB[[#This Row],[date]],SY_TB[祝日],0),2),"")</f>
        <v/>
      </c>
      <c r="I709" t="str">
        <f>Sk_TB[[#This Row],[suke01]]&amp;ku&amp;Sk_TB[[#This Row],[suke02]]&amp;ku&amp;Sk_TB[[#This Row],[suke03]]&amp;ku&amp;Sk_TB[[#This Row],[suke04]]</f>
        <v xml:space="preserve">
</v>
      </c>
    </row>
    <row r="710" spans="2:9" x14ac:dyDescent="0.4">
      <c r="B710">
        <v>708</v>
      </c>
      <c r="C710" s="1">
        <f t="shared" si="11"/>
        <v>45269</v>
      </c>
      <c r="D710" t="str">
        <f>IFERROR(INDEX(SY_TB[],MATCH(Sk_TB[[#This Row],[date]],SY_TB[祝日],0),2),"")</f>
        <v/>
      </c>
      <c r="I710" t="str">
        <f>Sk_TB[[#This Row],[suke01]]&amp;ku&amp;Sk_TB[[#This Row],[suke02]]&amp;ku&amp;Sk_TB[[#This Row],[suke03]]&amp;ku&amp;Sk_TB[[#This Row],[suke04]]</f>
        <v xml:space="preserve">
</v>
      </c>
    </row>
    <row r="711" spans="2:9" x14ac:dyDescent="0.4">
      <c r="B711">
        <v>709</v>
      </c>
      <c r="C711" s="1">
        <f t="shared" si="11"/>
        <v>45270</v>
      </c>
      <c r="D711" t="str">
        <f>IFERROR(INDEX(SY_TB[],MATCH(Sk_TB[[#This Row],[date]],SY_TB[祝日],0),2),"")</f>
        <v/>
      </c>
      <c r="I711" t="str">
        <f>Sk_TB[[#This Row],[suke01]]&amp;ku&amp;Sk_TB[[#This Row],[suke02]]&amp;ku&amp;Sk_TB[[#This Row],[suke03]]&amp;ku&amp;Sk_TB[[#This Row],[suke04]]</f>
        <v xml:space="preserve">
</v>
      </c>
    </row>
    <row r="712" spans="2:9" x14ac:dyDescent="0.4">
      <c r="B712">
        <v>710</v>
      </c>
      <c r="C712" s="1">
        <f t="shared" si="11"/>
        <v>45271</v>
      </c>
      <c r="D712" t="str">
        <f>IFERROR(INDEX(SY_TB[],MATCH(Sk_TB[[#This Row],[date]],SY_TB[祝日],0),2),"")</f>
        <v/>
      </c>
      <c r="I712" t="str">
        <f>Sk_TB[[#This Row],[suke01]]&amp;ku&amp;Sk_TB[[#This Row],[suke02]]&amp;ku&amp;Sk_TB[[#This Row],[suke03]]&amp;ku&amp;Sk_TB[[#This Row],[suke04]]</f>
        <v xml:space="preserve">
</v>
      </c>
    </row>
    <row r="713" spans="2:9" x14ac:dyDescent="0.4">
      <c r="B713">
        <v>711</v>
      </c>
      <c r="C713" s="1">
        <f t="shared" si="11"/>
        <v>45272</v>
      </c>
      <c r="D713" t="str">
        <f>IFERROR(INDEX(SY_TB[],MATCH(Sk_TB[[#This Row],[date]],SY_TB[祝日],0),2),"")</f>
        <v/>
      </c>
      <c r="I713" t="str">
        <f>Sk_TB[[#This Row],[suke01]]&amp;ku&amp;Sk_TB[[#This Row],[suke02]]&amp;ku&amp;Sk_TB[[#This Row],[suke03]]&amp;ku&amp;Sk_TB[[#This Row],[suke04]]</f>
        <v xml:space="preserve">
</v>
      </c>
    </row>
    <row r="714" spans="2:9" x14ac:dyDescent="0.4">
      <c r="B714">
        <v>712</v>
      </c>
      <c r="C714" s="1">
        <f t="shared" si="11"/>
        <v>45273</v>
      </c>
      <c r="D714" t="str">
        <f>IFERROR(INDEX(SY_TB[],MATCH(Sk_TB[[#This Row],[date]],SY_TB[祝日],0),2),"")</f>
        <v/>
      </c>
      <c r="I714" t="str">
        <f>Sk_TB[[#This Row],[suke01]]&amp;ku&amp;Sk_TB[[#This Row],[suke02]]&amp;ku&amp;Sk_TB[[#This Row],[suke03]]&amp;ku&amp;Sk_TB[[#This Row],[suke04]]</f>
        <v xml:space="preserve">
</v>
      </c>
    </row>
    <row r="715" spans="2:9" x14ac:dyDescent="0.4">
      <c r="B715">
        <v>713</v>
      </c>
      <c r="C715" s="1">
        <f t="shared" si="11"/>
        <v>45274</v>
      </c>
      <c r="D715" t="str">
        <f>IFERROR(INDEX(SY_TB[],MATCH(Sk_TB[[#This Row],[date]],SY_TB[祝日],0),2),"")</f>
        <v/>
      </c>
      <c r="I715" t="str">
        <f>Sk_TB[[#This Row],[suke01]]&amp;ku&amp;Sk_TB[[#This Row],[suke02]]&amp;ku&amp;Sk_TB[[#This Row],[suke03]]&amp;ku&amp;Sk_TB[[#This Row],[suke04]]</f>
        <v xml:space="preserve">
</v>
      </c>
    </row>
    <row r="716" spans="2:9" x14ac:dyDescent="0.4">
      <c r="B716">
        <v>714</v>
      </c>
      <c r="C716" s="1">
        <f t="shared" si="11"/>
        <v>45275</v>
      </c>
      <c r="D716" t="str">
        <f>IFERROR(INDEX(SY_TB[],MATCH(Sk_TB[[#This Row],[date]],SY_TB[祝日],0),2),"")</f>
        <v/>
      </c>
      <c r="I716" t="str">
        <f>Sk_TB[[#This Row],[suke01]]&amp;ku&amp;Sk_TB[[#This Row],[suke02]]&amp;ku&amp;Sk_TB[[#This Row],[suke03]]&amp;ku&amp;Sk_TB[[#This Row],[suke04]]</f>
        <v xml:space="preserve">
</v>
      </c>
    </row>
    <row r="717" spans="2:9" x14ac:dyDescent="0.4">
      <c r="B717">
        <v>715</v>
      </c>
      <c r="C717" s="1">
        <f t="shared" si="11"/>
        <v>45276</v>
      </c>
      <c r="D717" t="str">
        <f>IFERROR(INDEX(SY_TB[],MATCH(Sk_TB[[#This Row],[date]],SY_TB[祝日],0),2),"")</f>
        <v/>
      </c>
      <c r="I717" t="str">
        <f>Sk_TB[[#This Row],[suke01]]&amp;ku&amp;Sk_TB[[#This Row],[suke02]]&amp;ku&amp;Sk_TB[[#This Row],[suke03]]&amp;ku&amp;Sk_TB[[#This Row],[suke04]]</f>
        <v xml:space="preserve">
</v>
      </c>
    </row>
    <row r="718" spans="2:9" x14ac:dyDescent="0.4">
      <c r="B718">
        <v>716</v>
      </c>
      <c r="C718" s="1">
        <f t="shared" si="11"/>
        <v>45277</v>
      </c>
      <c r="D718" t="str">
        <f>IFERROR(INDEX(SY_TB[],MATCH(Sk_TB[[#This Row],[date]],SY_TB[祝日],0),2),"")</f>
        <v/>
      </c>
      <c r="I718" t="str">
        <f>Sk_TB[[#This Row],[suke01]]&amp;ku&amp;Sk_TB[[#This Row],[suke02]]&amp;ku&amp;Sk_TB[[#This Row],[suke03]]&amp;ku&amp;Sk_TB[[#This Row],[suke04]]</f>
        <v xml:space="preserve">
</v>
      </c>
    </row>
    <row r="719" spans="2:9" x14ac:dyDescent="0.4">
      <c r="B719">
        <v>717</v>
      </c>
      <c r="C719" s="1">
        <f t="shared" si="11"/>
        <v>45278</v>
      </c>
      <c r="D719" t="str">
        <f>IFERROR(INDEX(SY_TB[],MATCH(Sk_TB[[#This Row],[date]],SY_TB[祝日],0),2),"")</f>
        <v/>
      </c>
      <c r="I719" t="str">
        <f>Sk_TB[[#This Row],[suke01]]&amp;ku&amp;Sk_TB[[#This Row],[suke02]]&amp;ku&amp;Sk_TB[[#This Row],[suke03]]&amp;ku&amp;Sk_TB[[#This Row],[suke04]]</f>
        <v xml:space="preserve">
</v>
      </c>
    </row>
    <row r="720" spans="2:9" x14ac:dyDescent="0.4">
      <c r="B720">
        <v>718</v>
      </c>
      <c r="C720" s="1">
        <f t="shared" si="11"/>
        <v>45279</v>
      </c>
      <c r="D720" t="str">
        <f>IFERROR(INDEX(SY_TB[],MATCH(Sk_TB[[#This Row],[date]],SY_TB[祝日],0),2),"")</f>
        <v/>
      </c>
      <c r="I720" t="str">
        <f>Sk_TB[[#This Row],[suke01]]&amp;ku&amp;Sk_TB[[#This Row],[suke02]]&amp;ku&amp;Sk_TB[[#This Row],[suke03]]&amp;ku&amp;Sk_TB[[#This Row],[suke04]]</f>
        <v xml:space="preserve">
</v>
      </c>
    </row>
    <row r="721" spans="2:9" x14ac:dyDescent="0.4">
      <c r="B721">
        <v>719</v>
      </c>
      <c r="C721" s="1">
        <f t="shared" si="11"/>
        <v>45280</v>
      </c>
      <c r="D721" t="str">
        <f>IFERROR(INDEX(SY_TB[],MATCH(Sk_TB[[#This Row],[date]],SY_TB[祝日],0),2),"")</f>
        <v/>
      </c>
      <c r="I721" t="str">
        <f>Sk_TB[[#This Row],[suke01]]&amp;ku&amp;Sk_TB[[#This Row],[suke02]]&amp;ku&amp;Sk_TB[[#This Row],[suke03]]&amp;ku&amp;Sk_TB[[#This Row],[suke04]]</f>
        <v xml:space="preserve">
</v>
      </c>
    </row>
    <row r="722" spans="2:9" x14ac:dyDescent="0.4">
      <c r="B722">
        <v>720</v>
      </c>
      <c r="C722" s="1">
        <f t="shared" si="11"/>
        <v>45281</v>
      </c>
      <c r="D722" t="str">
        <f>IFERROR(INDEX(SY_TB[],MATCH(Sk_TB[[#This Row],[date]],SY_TB[祝日],0),2),"")</f>
        <v/>
      </c>
      <c r="I722" t="str">
        <f>Sk_TB[[#This Row],[suke01]]&amp;ku&amp;Sk_TB[[#This Row],[suke02]]&amp;ku&amp;Sk_TB[[#This Row],[suke03]]&amp;ku&amp;Sk_TB[[#This Row],[suke04]]</f>
        <v xml:space="preserve">
</v>
      </c>
    </row>
    <row r="723" spans="2:9" x14ac:dyDescent="0.4">
      <c r="B723">
        <v>721</v>
      </c>
      <c r="C723" s="1">
        <f t="shared" si="11"/>
        <v>45282</v>
      </c>
      <c r="D723" t="str">
        <f>IFERROR(INDEX(SY_TB[],MATCH(Sk_TB[[#This Row],[date]],SY_TB[祝日],0),2),"")</f>
        <v/>
      </c>
      <c r="I723" t="str">
        <f>Sk_TB[[#This Row],[suke01]]&amp;ku&amp;Sk_TB[[#This Row],[suke02]]&amp;ku&amp;Sk_TB[[#This Row],[suke03]]&amp;ku&amp;Sk_TB[[#This Row],[suke04]]</f>
        <v xml:space="preserve">
</v>
      </c>
    </row>
    <row r="724" spans="2:9" x14ac:dyDescent="0.4">
      <c r="B724">
        <v>722</v>
      </c>
      <c r="C724" s="1">
        <f t="shared" si="11"/>
        <v>45283</v>
      </c>
      <c r="D724" t="str">
        <f>IFERROR(INDEX(SY_TB[],MATCH(Sk_TB[[#This Row],[date]],SY_TB[祝日],0),2),"")</f>
        <v/>
      </c>
      <c r="I724" t="str">
        <f>Sk_TB[[#This Row],[suke01]]&amp;ku&amp;Sk_TB[[#This Row],[suke02]]&amp;ku&amp;Sk_TB[[#This Row],[suke03]]&amp;ku&amp;Sk_TB[[#This Row],[suke04]]</f>
        <v xml:space="preserve">
</v>
      </c>
    </row>
    <row r="725" spans="2:9" x14ac:dyDescent="0.4">
      <c r="B725">
        <v>723</v>
      </c>
      <c r="C725" s="1">
        <f t="shared" si="11"/>
        <v>45284</v>
      </c>
      <c r="D725" t="str">
        <f>IFERROR(INDEX(SY_TB[],MATCH(Sk_TB[[#This Row],[date]],SY_TB[祝日],0),2),"")</f>
        <v/>
      </c>
      <c r="I725" t="str">
        <f>Sk_TB[[#This Row],[suke01]]&amp;ku&amp;Sk_TB[[#This Row],[suke02]]&amp;ku&amp;Sk_TB[[#This Row],[suke03]]&amp;ku&amp;Sk_TB[[#This Row],[suke04]]</f>
        <v xml:space="preserve">
</v>
      </c>
    </row>
    <row r="726" spans="2:9" x14ac:dyDescent="0.4">
      <c r="B726">
        <v>724</v>
      </c>
      <c r="C726" s="1">
        <f t="shared" si="11"/>
        <v>45285</v>
      </c>
      <c r="D726" t="str">
        <f>IFERROR(INDEX(SY_TB[],MATCH(Sk_TB[[#This Row],[date]],SY_TB[祝日],0),2),"")</f>
        <v/>
      </c>
      <c r="I726" t="str">
        <f>Sk_TB[[#This Row],[suke01]]&amp;ku&amp;Sk_TB[[#This Row],[suke02]]&amp;ku&amp;Sk_TB[[#This Row],[suke03]]&amp;ku&amp;Sk_TB[[#This Row],[suke04]]</f>
        <v xml:space="preserve">
</v>
      </c>
    </row>
    <row r="727" spans="2:9" x14ac:dyDescent="0.4">
      <c r="B727">
        <v>725</v>
      </c>
      <c r="C727" s="1">
        <f t="shared" si="11"/>
        <v>45286</v>
      </c>
      <c r="D727" t="str">
        <f>IFERROR(INDEX(SY_TB[],MATCH(Sk_TB[[#This Row],[date]],SY_TB[祝日],0),2),"")</f>
        <v/>
      </c>
      <c r="I727" t="str">
        <f>Sk_TB[[#This Row],[suke01]]&amp;ku&amp;Sk_TB[[#This Row],[suke02]]&amp;ku&amp;Sk_TB[[#This Row],[suke03]]&amp;ku&amp;Sk_TB[[#This Row],[suke04]]</f>
        <v xml:space="preserve">
</v>
      </c>
    </row>
    <row r="728" spans="2:9" x14ac:dyDescent="0.4">
      <c r="B728">
        <v>726</v>
      </c>
      <c r="C728" s="1">
        <f t="shared" si="11"/>
        <v>45287</v>
      </c>
      <c r="D728" t="str">
        <f>IFERROR(INDEX(SY_TB[],MATCH(Sk_TB[[#This Row],[date]],SY_TB[祝日],0),2),"")</f>
        <v/>
      </c>
      <c r="I728" t="str">
        <f>Sk_TB[[#This Row],[suke01]]&amp;ku&amp;Sk_TB[[#This Row],[suke02]]&amp;ku&amp;Sk_TB[[#This Row],[suke03]]&amp;ku&amp;Sk_TB[[#This Row],[suke04]]</f>
        <v xml:space="preserve">
</v>
      </c>
    </row>
    <row r="729" spans="2:9" x14ac:dyDescent="0.4">
      <c r="B729">
        <v>727</v>
      </c>
      <c r="C729" s="1">
        <f t="shared" si="11"/>
        <v>45288</v>
      </c>
      <c r="D729" t="str">
        <f>IFERROR(INDEX(SY_TB[],MATCH(Sk_TB[[#This Row],[date]],SY_TB[祝日],0),2),"")</f>
        <v/>
      </c>
      <c r="I729" t="str">
        <f>Sk_TB[[#This Row],[suke01]]&amp;ku&amp;Sk_TB[[#This Row],[suke02]]&amp;ku&amp;Sk_TB[[#This Row],[suke03]]&amp;ku&amp;Sk_TB[[#This Row],[suke04]]</f>
        <v xml:space="preserve">
</v>
      </c>
    </row>
    <row r="730" spans="2:9" x14ac:dyDescent="0.4">
      <c r="B730">
        <v>728</v>
      </c>
      <c r="C730" s="1">
        <f t="shared" si="11"/>
        <v>45289</v>
      </c>
      <c r="D730" t="str">
        <f>IFERROR(INDEX(SY_TB[],MATCH(Sk_TB[[#This Row],[date]],SY_TB[祝日],0),2),"")</f>
        <v/>
      </c>
      <c r="I730" t="str">
        <f>Sk_TB[[#This Row],[suke01]]&amp;ku&amp;Sk_TB[[#This Row],[suke02]]&amp;ku&amp;Sk_TB[[#This Row],[suke03]]&amp;ku&amp;Sk_TB[[#This Row],[suke04]]</f>
        <v xml:space="preserve">
</v>
      </c>
    </row>
    <row r="731" spans="2:9" x14ac:dyDescent="0.4">
      <c r="B731">
        <v>729</v>
      </c>
      <c r="C731" s="1">
        <f t="shared" si="11"/>
        <v>45290</v>
      </c>
      <c r="D731" t="str">
        <f>IFERROR(INDEX(SY_TB[],MATCH(Sk_TB[[#This Row],[date]],SY_TB[祝日],0),2),"")</f>
        <v/>
      </c>
      <c r="I731" t="str">
        <f>Sk_TB[[#This Row],[suke01]]&amp;ku&amp;Sk_TB[[#This Row],[suke02]]&amp;ku&amp;Sk_TB[[#This Row],[suke03]]&amp;ku&amp;Sk_TB[[#This Row],[suke04]]</f>
        <v xml:space="preserve">
</v>
      </c>
    </row>
    <row r="732" spans="2:9" x14ac:dyDescent="0.4">
      <c r="B732">
        <v>730</v>
      </c>
      <c r="C732" s="1">
        <f t="shared" si="11"/>
        <v>45291</v>
      </c>
      <c r="D732" t="str">
        <f>IFERROR(INDEX(SY_TB[],MATCH(Sk_TB[[#This Row],[date]],SY_TB[祝日],0),2),"")</f>
        <v/>
      </c>
      <c r="I732" t="str">
        <f>Sk_TB[[#This Row],[suke01]]&amp;ku&amp;Sk_TB[[#This Row],[suke02]]&amp;ku&amp;Sk_TB[[#This Row],[suke03]]&amp;ku&amp;Sk_TB[[#This Row],[suke04]]</f>
        <v xml:space="preserve">
</v>
      </c>
    </row>
    <row r="733" spans="2:9" x14ac:dyDescent="0.4">
      <c r="B733">
        <v>731</v>
      </c>
      <c r="C733" s="1">
        <f t="shared" si="11"/>
        <v>45292</v>
      </c>
      <c r="D733" t="str">
        <f>IFERROR(INDEX(SY_TB[],MATCH(Sk_TB[[#This Row],[date]],SY_TB[祝日],0),2),"")</f>
        <v>元日</v>
      </c>
      <c r="I733" t="str">
        <f>Sk_TB[[#This Row],[suke01]]&amp;ku&amp;Sk_TB[[#This Row],[suke02]]&amp;ku&amp;Sk_TB[[#This Row],[suke03]]&amp;ku&amp;Sk_TB[[#This Row],[suke04]]</f>
        <v xml:space="preserve">
</v>
      </c>
    </row>
    <row r="734" spans="2:9" x14ac:dyDescent="0.4">
      <c r="B734">
        <v>732</v>
      </c>
      <c r="C734" s="1">
        <f t="shared" si="11"/>
        <v>45293</v>
      </c>
      <c r="D734" t="str">
        <f>IFERROR(INDEX(SY_TB[],MATCH(Sk_TB[[#This Row],[date]],SY_TB[祝日],0),2),"")</f>
        <v/>
      </c>
      <c r="I734" t="str">
        <f>Sk_TB[[#This Row],[suke01]]&amp;ku&amp;Sk_TB[[#This Row],[suke02]]&amp;ku&amp;Sk_TB[[#This Row],[suke03]]&amp;ku&amp;Sk_TB[[#This Row],[suke04]]</f>
        <v xml:space="preserve">
</v>
      </c>
    </row>
    <row r="735" spans="2:9" x14ac:dyDescent="0.4">
      <c r="B735">
        <v>733</v>
      </c>
      <c r="C735" s="1">
        <f t="shared" si="11"/>
        <v>45294</v>
      </c>
      <c r="D735" t="str">
        <f>IFERROR(INDEX(SY_TB[],MATCH(Sk_TB[[#This Row],[date]],SY_TB[祝日],0),2),"")</f>
        <v/>
      </c>
      <c r="I735" t="str">
        <f>Sk_TB[[#This Row],[suke01]]&amp;ku&amp;Sk_TB[[#This Row],[suke02]]&amp;ku&amp;Sk_TB[[#This Row],[suke03]]&amp;ku&amp;Sk_TB[[#This Row],[suke04]]</f>
        <v xml:space="preserve">
</v>
      </c>
    </row>
    <row r="736" spans="2:9" x14ac:dyDescent="0.4">
      <c r="B736">
        <v>734</v>
      </c>
      <c r="C736" s="1">
        <f t="shared" si="11"/>
        <v>45295</v>
      </c>
      <c r="D736" t="str">
        <f>IFERROR(INDEX(SY_TB[],MATCH(Sk_TB[[#This Row],[date]],SY_TB[祝日],0),2),"")</f>
        <v/>
      </c>
      <c r="I736" t="str">
        <f>Sk_TB[[#This Row],[suke01]]&amp;ku&amp;Sk_TB[[#This Row],[suke02]]&amp;ku&amp;Sk_TB[[#This Row],[suke03]]&amp;ku&amp;Sk_TB[[#This Row],[suke04]]</f>
        <v xml:space="preserve">
</v>
      </c>
    </row>
    <row r="737" spans="2:9" x14ac:dyDescent="0.4">
      <c r="B737">
        <v>735</v>
      </c>
      <c r="C737" s="1">
        <f t="shared" si="11"/>
        <v>45296</v>
      </c>
      <c r="D737" t="str">
        <f>IFERROR(INDEX(SY_TB[],MATCH(Sk_TB[[#This Row],[date]],SY_TB[祝日],0),2),"")</f>
        <v/>
      </c>
      <c r="I737" t="str">
        <f>Sk_TB[[#This Row],[suke01]]&amp;ku&amp;Sk_TB[[#This Row],[suke02]]&amp;ku&amp;Sk_TB[[#This Row],[suke03]]&amp;ku&amp;Sk_TB[[#This Row],[suke04]]</f>
        <v xml:space="preserve">
</v>
      </c>
    </row>
    <row r="738" spans="2:9" x14ac:dyDescent="0.4">
      <c r="B738">
        <v>736</v>
      </c>
      <c r="C738" s="1">
        <f t="shared" si="11"/>
        <v>45297</v>
      </c>
      <c r="D738" t="str">
        <f>IFERROR(INDEX(SY_TB[],MATCH(Sk_TB[[#This Row],[date]],SY_TB[祝日],0),2),"")</f>
        <v/>
      </c>
      <c r="I738" t="str">
        <f>Sk_TB[[#This Row],[suke01]]&amp;ku&amp;Sk_TB[[#This Row],[suke02]]&amp;ku&amp;Sk_TB[[#This Row],[suke03]]&amp;ku&amp;Sk_TB[[#This Row],[suke04]]</f>
        <v xml:space="preserve">
</v>
      </c>
    </row>
    <row r="739" spans="2:9" x14ac:dyDescent="0.4">
      <c r="B739">
        <v>737</v>
      </c>
      <c r="C739" s="1">
        <f t="shared" si="11"/>
        <v>45298</v>
      </c>
      <c r="D739" t="str">
        <f>IFERROR(INDEX(SY_TB[],MATCH(Sk_TB[[#This Row],[date]],SY_TB[祝日],0),2),"")</f>
        <v/>
      </c>
      <c r="I739" t="str">
        <f>Sk_TB[[#This Row],[suke01]]&amp;ku&amp;Sk_TB[[#This Row],[suke02]]&amp;ku&amp;Sk_TB[[#This Row],[suke03]]&amp;ku&amp;Sk_TB[[#This Row],[suke04]]</f>
        <v xml:space="preserve">
</v>
      </c>
    </row>
    <row r="740" spans="2:9" x14ac:dyDescent="0.4">
      <c r="B740">
        <v>738</v>
      </c>
      <c r="C740" s="1">
        <f t="shared" si="11"/>
        <v>45299</v>
      </c>
      <c r="D740" t="str">
        <f>IFERROR(INDEX(SY_TB[],MATCH(Sk_TB[[#This Row],[date]],SY_TB[祝日],0),2),"")</f>
        <v>成人の日</v>
      </c>
      <c r="I740" t="str">
        <f>Sk_TB[[#This Row],[suke01]]&amp;ku&amp;Sk_TB[[#This Row],[suke02]]&amp;ku&amp;Sk_TB[[#This Row],[suke03]]&amp;ku&amp;Sk_TB[[#This Row],[suke04]]</f>
        <v xml:space="preserve">
</v>
      </c>
    </row>
    <row r="741" spans="2:9" x14ac:dyDescent="0.4">
      <c r="B741">
        <v>739</v>
      </c>
      <c r="C741" s="1">
        <f t="shared" si="11"/>
        <v>45300</v>
      </c>
      <c r="D741" t="str">
        <f>IFERROR(INDEX(SY_TB[],MATCH(Sk_TB[[#This Row],[date]],SY_TB[祝日],0),2),"")</f>
        <v/>
      </c>
      <c r="I741" t="str">
        <f>Sk_TB[[#This Row],[suke01]]&amp;ku&amp;Sk_TB[[#This Row],[suke02]]&amp;ku&amp;Sk_TB[[#This Row],[suke03]]&amp;ku&amp;Sk_TB[[#This Row],[suke04]]</f>
        <v xml:space="preserve">
</v>
      </c>
    </row>
    <row r="742" spans="2:9" x14ac:dyDescent="0.4">
      <c r="B742">
        <v>740</v>
      </c>
      <c r="C742" s="1">
        <f t="shared" si="11"/>
        <v>45301</v>
      </c>
      <c r="D742" t="str">
        <f>IFERROR(INDEX(SY_TB[],MATCH(Sk_TB[[#This Row],[date]],SY_TB[祝日],0),2),"")</f>
        <v/>
      </c>
      <c r="I742" t="str">
        <f>Sk_TB[[#This Row],[suke01]]&amp;ku&amp;Sk_TB[[#This Row],[suke02]]&amp;ku&amp;Sk_TB[[#This Row],[suke03]]&amp;ku&amp;Sk_TB[[#This Row],[suke04]]</f>
        <v xml:space="preserve">
</v>
      </c>
    </row>
    <row r="743" spans="2:9" x14ac:dyDescent="0.4">
      <c r="B743">
        <v>741</v>
      </c>
      <c r="C743" s="1">
        <f t="shared" si="11"/>
        <v>45302</v>
      </c>
      <c r="D743" t="str">
        <f>IFERROR(INDEX(SY_TB[],MATCH(Sk_TB[[#This Row],[date]],SY_TB[祝日],0),2),"")</f>
        <v/>
      </c>
      <c r="I743" t="str">
        <f>Sk_TB[[#This Row],[suke01]]&amp;ku&amp;Sk_TB[[#This Row],[suke02]]&amp;ku&amp;Sk_TB[[#This Row],[suke03]]&amp;ku&amp;Sk_TB[[#This Row],[suke04]]</f>
        <v xml:space="preserve">
</v>
      </c>
    </row>
    <row r="744" spans="2:9" x14ac:dyDescent="0.4">
      <c r="B744">
        <v>742</v>
      </c>
      <c r="C744" s="1">
        <f t="shared" si="11"/>
        <v>45303</v>
      </c>
      <c r="D744" t="str">
        <f>IFERROR(INDEX(SY_TB[],MATCH(Sk_TB[[#This Row],[date]],SY_TB[祝日],0),2),"")</f>
        <v/>
      </c>
      <c r="I744" t="str">
        <f>Sk_TB[[#This Row],[suke01]]&amp;ku&amp;Sk_TB[[#This Row],[suke02]]&amp;ku&amp;Sk_TB[[#This Row],[suke03]]&amp;ku&amp;Sk_TB[[#This Row],[suke04]]</f>
        <v xml:space="preserve">
</v>
      </c>
    </row>
    <row r="745" spans="2:9" x14ac:dyDescent="0.4">
      <c r="B745">
        <v>743</v>
      </c>
      <c r="C745" s="1">
        <f t="shared" si="11"/>
        <v>45304</v>
      </c>
      <c r="D745" t="str">
        <f>IFERROR(INDEX(SY_TB[],MATCH(Sk_TB[[#This Row],[date]],SY_TB[祝日],0),2),"")</f>
        <v/>
      </c>
      <c r="I745" t="str">
        <f>Sk_TB[[#This Row],[suke01]]&amp;ku&amp;Sk_TB[[#This Row],[suke02]]&amp;ku&amp;Sk_TB[[#This Row],[suke03]]&amp;ku&amp;Sk_TB[[#This Row],[suke04]]</f>
        <v xml:space="preserve">
</v>
      </c>
    </row>
    <row r="746" spans="2:9" x14ac:dyDescent="0.4">
      <c r="B746">
        <v>744</v>
      </c>
      <c r="C746" s="1">
        <f t="shared" si="11"/>
        <v>45305</v>
      </c>
      <c r="D746" t="str">
        <f>IFERROR(INDEX(SY_TB[],MATCH(Sk_TB[[#This Row],[date]],SY_TB[祝日],0),2),"")</f>
        <v/>
      </c>
      <c r="I746" t="str">
        <f>Sk_TB[[#This Row],[suke01]]&amp;ku&amp;Sk_TB[[#This Row],[suke02]]&amp;ku&amp;Sk_TB[[#This Row],[suke03]]&amp;ku&amp;Sk_TB[[#This Row],[suke04]]</f>
        <v xml:space="preserve">
</v>
      </c>
    </row>
    <row r="747" spans="2:9" x14ac:dyDescent="0.4">
      <c r="B747">
        <v>745</v>
      </c>
      <c r="C747" s="1">
        <f t="shared" si="11"/>
        <v>45306</v>
      </c>
      <c r="D747" t="str">
        <f>IFERROR(INDEX(SY_TB[],MATCH(Sk_TB[[#This Row],[date]],SY_TB[祝日],0),2),"")</f>
        <v/>
      </c>
      <c r="I747" t="str">
        <f>Sk_TB[[#This Row],[suke01]]&amp;ku&amp;Sk_TB[[#This Row],[suke02]]&amp;ku&amp;Sk_TB[[#This Row],[suke03]]&amp;ku&amp;Sk_TB[[#This Row],[suke04]]</f>
        <v xml:space="preserve">
</v>
      </c>
    </row>
    <row r="748" spans="2:9" x14ac:dyDescent="0.4">
      <c r="B748">
        <v>746</v>
      </c>
      <c r="C748" s="1">
        <f t="shared" si="11"/>
        <v>45307</v>
      </c>
      <c r="D748" t="str">
        <f>IFERROR(INDEX(SY_TB[],MATCH(Sk_TB[[#This Row],[date]],SY_TB[祝日],0),2),"")</f>
        <v/>
      </c>
      <c r="I748" t="str">
        <f>Sk_TB[[#This Row],[suke01]]&amp;ku&amp;Sk_TB[[#This Row],[suke02]]&amp;ku&amp;Sk_TB[[#This Row],[suke03]]&amp;ku&amp;Sk_TB[[#This Row],[suke04]]</f>
        <v xml:space="preserve">
</v>
      </c>
    </row>
    <row r="749" spans="2:9" x14ac:dyDescent="0.4">
      <c r="B749">
        <v>747</v>
      </c>
      <c r="C749" s="1">
        <f t="shared" si="11"/>
        <v>45308</v>
      </c>
      <c r="D749" t="str">
        <f>IFERROR(INDEX(SY_TB[],MATCH(Sk_TB[[#This Row],[date]],SY_TB[祝日],0),2),"")</f>
        <v/>
      </c>
      <c r="I749" t="str">
        <f>Sk_TB[[#This Row],[suke01]]&amp;ku&amp;Sk_TB[[#This Row],[suke02]]&amp;ku&amp;Sk_TB[[#This Row],[suke03]]&amp;ku&amp;Sk_TB[[#This Row],[suke04]]</f>
        <v xml:space="preserve">
</v>
      </c>
    </row>
    <row r="750" spans="2:9" x14ac:dyDescent="0.4">
      <c r="B750">
        <v>748</v>
      </c>
      <c r="C750" s="1">
        <f t="shared" si="11"/>
        <v>45309</v>
      </c>
      <c r="D750" t="str">
        <f>IFERROR(INDEX(SY_TB[],MATCH(Sk_TB[[#This Row],[date]],SY_TB[祝日],0),2),"")</f>
        <v/>
      </c>
      <c r="I750" t="str">
        <f>Sk_TB[[#This Row],[suke01]]&amp;ku&amp;Sk_TB[[#This Row],[suke02]]&amp;ku&amp;Sk_TB[[#This Row],[suke03]]&amp;ku&amp;Sk_TB[[#This Row],[suke04]]</f>
        <v xml:space="preserve">
</v>
      </c>
    </row>
    <row r="751" spans="2:9" x14ac:dyDescent="0.4">
      <c r="B751">
        <v>749</v>
      </c>
      <c r="C751" s="1">
        <f t="shared" si="11"/>
        <v>45310</v>
      </c>
      <c r="D751" t="str">
        <f>IFERROR(INDEX(SY_TB[],MATCH(Sk_TB[[#This Row],[date]],SY_TB[祝日],0),2),"")</f>
        <v/>
      </c>
      <c r="I751" t="str">
        <f>Sk_TB[[#This Row],[suke01]]&amp;ku&amp;Sk_TB[[#This Row],[suke02]]&amp;ku&amp;Sk_TB[[#This Row],[suke03]]&amp;ku&amp;Sk_TB[[#This Row],[suke04]]</f>
        <v xml:space="preserve">
</v>
      </c>
    </row>
    <row r="752" spans="2:9" x14ac:dyDescent="0.4">
      <c r="B752">
        <v>750</v>
      </c>
      <c r="C752" s="1">
        <f t="shared" si="11"/>
        <v>45311</v>
      </c>
      <c r="D752" t="str">
        <f>IFERROR(INDEX(SY_TB[],MATCH(Sk_TB[[#This Row],[date]],SY_TB[祝日],0),2),"")</f>
        <v/>
      </c>
      <c r="I752" t="str">
        <f>Sk_TB[[#This Row],[suke01]]&amp;ku&amp;Sk_TB[[#This Row],[suke02]]&amp;ku&amp;Sk_TB[[#This Row],[suke03]]&amp;ku&amp;Sk_TB[[#This Row],[suke04]]</f>
        <v xml:space="preserve">
</v>
      </c>
    </row>
    <row r="753" spans="2:9" x14ac:dyDescent="0.4">
      <c r="B753">
        <v>751</v>
      </c>
      <c r="C753" s="1">
        <f t="shared" si="11"/>
        <v>45312</v>
      </c>
      <c r="D753" t="str">
        <f>IFERROR(INDEX(SY_TB[],MATCH(Sk_TB[[#This Row],[date]],SY_TB[祝日],0),2),"")</f>
        <v/>
      </c>
      <c r="I753" t="str">
        <f>Sk_TB[[#This Row],[suke01]]&amp;ku&amp;Sk_TB[[#This Row],[suke02]]&amp;ku&amp;Sk_TB[[#This Row],[suke03]]&amp;ku&amp;Sk_TB[[#This Row],[suke04]]</f>
        <v xml:space="preserve">
</v>
      </c>
    </row>
    <row r="754" spans="2:9" x14ac:dyDescent="0.4">
      <c r="B754">
        <v>752</v>
      </c>
      <c r="C754" s="1">
        <f t="shared" si="11"/>
        <v>45313</v>
      </c>
      <c r="D754" t="str">
        <f>IFERROR(INDEX(SY_TB[],MATCH(Sk_TB[[#This Row],[date]],SY_TB[祝日],0),2),"")</f>
        <v/>
      </c>
      <c r="I754" t="str">
        <f>Sk_TB[[#This Row],[suke01]]&amp;ku&amp;Sk_TB[[#This Row],[suke02]]&amp;ku&amp;Sk_TB[[#This Row],[suke03]]&amp;ku&amp;Sk_TB[[#This Row],[suke04]]</f>
        <v xml:space="preserve">
</v>
      </c>
    </row>
    <row r="755" spans="2:9" x14ac:dyDescent="0.4">
      <c r="B755">
        <v>753</v>
      </c>
      <c r="C755" s="1">
        <f t="shared" si="11"/>
        <v>45314</v>
      </c>
      <c r="D755" t="str">
        <f>IFERROR(INDEX(SY_TB[],MATCH(Sk_TB[[#This Row],[date]],SY_TB[祝日],0),2),"")</f>
        <v/>
      </c>
      <c r="I755" t="str">
        <f>Sk_TB[[#This Row],[suke01]]&amp;ku&amp;Sk_TB[[#This Row],[suke02]]&amp;ku&amp;Sk_TB[[#This Row],[suke03]]&amp;ku&amp;Sk_TB[[#This Row],[suke04]]</f>
        <v xml:space="preserve">
</v>
      </c>
    </row>
    <row r="756" spans="2:9" x14ac:dyDescent="0.4">
      <c r="B756">
        <v>754</v>
      </c>
      <c r="C756" s="1">
        <f t="shared" si="11"/>
        <v>45315</v>
      </c>
      <c r="D756" t="str">
        <f>IFERROR(INDEX(SY_TB[],MATCH(Sk_TB[[#This Row],[date]],SY_TB[祝日],0),2),"")</f>
        <v/>
      </c>
      <c r="I756" t="str">
        <f>Sk_TB[[#This Row],[suke01]]&amp;ku&amp;Sk_TB[[#This Row],[suke02]]&amp;ku&amp;Sk_TB[[#This Row],[suke03]]&amp;ku&amp;Sk_TB[[#This Row],[suke04]]</f>
        <v xml:space="preserve">
</v>
      </c>
    </row>
    <row r="757" spans="2:9" x14ac:dyDescent="0.4">
      <c r="B757">
        <v>755</v>
      </c>
      <c r="C757" s="1">
        <f t="shared" si="11"/>
        <v>45316</v>
      </c>
      <c r="D757" t="str">
        <f>IFERROR(INDEX(SY_TB[],MATCH(Sk_TB[[#This Row],[date]],SY_TB[祝日],0),2),"")</f>
        <v/>
      </c>
      <c r="I757" t="str">
        <f>Sk_TB[[#This Row],[suke01]]&amp;ku&amp;Sk_TB[[#This Row],[suke02]]&amp;ku&amp;Sk_TB[[#This Row],[suke03]]&amp;ku&amp;Sk_TB[[#This Row],[suke04]]</f>
        <v xml:space="preserve">
</v>
      </c>
    </row>
    <row r="758" spans="2:9" x14ac:dyDescent="0.4">
      <c r="B758">
        <v>756</v>
      </c>
      <c r="C758" s="1">
        <f t="shared" si="11"/>
        <v>45317</v>
      </c>
      <c r="D758" t="str">
        <f>IFERROR(INDEX(SY_TB[],MATCH(Sk_TB[[#This Row],[date]],SY_TB[祝日],0),2),"")</f>
        <v/>
      </c>
      <c r="I758" t="str">
        <f>Sk_TB[[#This Row],[suke01]]&amp;ku&amp;Sk_TB[[#This Row],[suke02]]&amp;ku&amp;Sk_TB[[#This Row],[suke03]]&amp;ku&amp;Sk_TB[[#This Row],[suke04]]</f>
        <v xml:space="preserve">
</v>
      </c>
    </row>
    <row r="759" spans="2:9" x14ac:dyDescent="0.4">
      <c r="B759">
        <v>757</v>
      </c>
      <c r="C759" s="1">
        <f t="shared" si="11"/>
        <v>45318</v>
      </c>
      <c r="D759" t="str">
        <f>IFERROR(INDEX(SY_TB[],MATCH(Sk_TB[[#This Row],[date]],SY_TB[祝日],0),2),"")</f>
        <v/>
      </c>
      <c r="I759" t="str">
        <f>Sk_TB[[#This Row],[suke01]]&amp;ku&amp;Sk_TB[[#This Row],[suke02]]&amp;ku&amp;Sk_TB[[#This Row],[suke03]]&amp;ku&amp;Sk_TB[[#This Row],[suke04]]</f>
        <v xml:space="preserve">
</v>
      </c>
    </row>
    <row r="760" spans="2:9" x14ac:dyDescent="0.4">
      <c r="B760">
        <v>758</v>
      </c>
      <c r="C760" s="1">
        <f t="shared" si="11"/>
        <v>45319</v>
      </c>
      <c r="D760" t="str">
        <f>IFERROR(INDEX(SY_TB[],MATCH(Sk_TB[[#This Row],[date]],SY_TB[祝日],0),2),"")</f>
        <v/>
      </c>
      <c r="I760" t="str">
        <f>Sk_TB[[#This Row],[suke01]]&amp;ku&amp;Sk_TB[[#This Row],[suke02]]&amp;ku&amp;Sk_TB[[#This Row],[suke03]]&amp;ku&amp;Sk_TB[[#This Row],[suke04]]</f>
        <v xml:space="preserve">
</v>
      </c>
    </row>
    <row r="761" spans="2:9" x14ac:dyDescent="0.4">
      <c r="B761">
        <v>759</v>
      </c>
      <c r="C761" s="1">
        <f t="shared" si="11"/>
        <v>45320</v>
      </c>
      <c r="D761" t="str">
        <f>IFERROR(INDEX(SY_TB[],MATCH(Sk_TB[[#This Row],[date]],SY_TB[祝日],0),2),"")</f>
        <v/>
      </c>
      <c r="I761" t="str">
        <f>Sk_TB[[#This Row],[suke01]]&amp;ku&amp;Sk_TB[[#This Row],[suke02]]&amp;ku&amp;Sk_TB[[#This Row],[suke03]]&amp;ku&amp;Sk_TB[[#This Row],[suke04]]</f>
        <v xml:space="preserve">
</v>
      </c>
    </row>
    <row r="762" spans="2:9" x14ac:dyDescent="0.4">
      <c r="B762">
        <v>760</v>
      </c>
      <c r="C762" s="1">
        <f t="shared" si="11"/>
        <v>45321</v>
      </c>
      <c r="D762" t="str">
        <f>IFERROR(INDEX(SY_TB[],MATCH(Sk_TB[[#This Row],[date]],SY_TB[祝日],0),2),"")</f>
        <v/>
      </c>
      <c r="I762" t="str">
        <f>Sk_TB[[#This Row],[suke01]]&amp;ku&amp;Sk_TB[[#This Row],[suke02]]&amp;ku&amp;Sk_TB[[#This Row],[suke03]]&amp;ku&amp;Sk_TB[[#This Row],[suke04]]</f>
        <v xml:space="preserve">
</v>
      </c>
    </row>
    <row r="763" spans="2:9" x14ac:dyDescent="0.4">
      <c r="B763">
        <v>761</v>
      </c>
      <c r="C763" s="1">
        <f t="shared" si="11"/>
        <v>45322</v>
      </c>
      <c r="D763" t="str">
        <f>IFERROR(INDEX(SY_TB[],MATCH(Sk_TB[[#This Row],[date]],SY_TB[祝日],0),2),"")</f>
        <v/>
      </c>
      <c r="I763" t="str">
        <f>Sk_TB[[#This Row],[suke01]]&amp;ku&amp;Sk_TB[[#This Row],[suke02]]&amp;ku&amp;Sk_TB[[#This Row],[suke03]]&amp;ku&amp;Sk_TB[[#This Row],[suke04]]</f>
        <v xml:space="preserve">
</v>
      </c>
    </row>
    <row r="764" spans="2:9" x14ac:dyDescent="0.4">
      <c r="B764">
        <v>762</v>
      </c>
      <c r="C764" s="1">
        <f t="shared" si="11"/>
        <v>45323</v>
      </c>
      <c r="D764" t="str">
        <f>IFERROR(INDEX(SY_TB[],MATCH(Sk_TB[[#This Row],[date]],SY_TB[祝日],0),2),"")</f>
        <v/>
      </c>
      <c r="I764" t="str">
        <f>Sk_TB[[#This Row],[suke01]]&amp;ku&amp;Sk_TB[[#This Row],[suke02]]&amp;ku&amp;Sk_TB[[#This Row],[suke03]]&amp;ku&amp;Sk_TB[[#This Row],[suke04]]</f>
        <v xml:space="preserve">
</v>
      </c>
    </row>
    <row r="765" spans="2:9" x14ac:dyDescent="0.4">
      <c r="B765">
        <v>763</v>
      </c>
      <c r="C765" s="1">
        <f t="shared" si="11"/>
        <v>45324</v>
      </c>
      <c r="D765" t="str">
        <f>IFERROR(INDEX(SY_TB[],MATCH(Sk_TB[[#This Row],[date]],SY_TB[祝日],0),2),"")</f>
        <v/>
      </c>
      <c r="I765" t="str">
        <f>Sk_TB[[#This Row],[suke01]]&amp;ku&amp;Sk_TB[[#This Row],[suke02]]&amp;ku&amp;Sk_TB[[#This Row],[suke03]]&amp;ku&amp;Sk_TB[[#This Row],[suke04]]</f>
        <v xml:space="preserve">
</v>
      </c>
    </row>
    <row r="766" spans="2:9" x14ac:dyDescent="0.4">
      <c r="B766">
        <v>764</v>
      </c>
      <c r="C766" s="1">
        <f t="shared" si="11"/>
        <v>45325</v>
      </c>
      <c r="D766" t="str">
        <f>IFERROR(INDEX(SY_TB[],MATCH(Sk_TB[[#This Row],[date]],SY_TB[祝日],0),2),"")</f>
        <v/>
      </c>
      <c r="I766" t="str">
        <f>Sk_TB[[#This Row],[suke01]]&amp;ku&amp;Sk_TB[[#This Row],[suke02]]&amp;ku&amp;Sk_TB[[#This Row],[suke03]]&amp;ku&amp;Sk_TB[[#This Row],[suke04]]</f>
        <v xml:space="preserve">
</v>
      </c>
    </row>
    <row r="767" spans="2:9" x14ac:dyDescent="0.4">
      <c r="B767">
        <v>765</v>
      </c>
      <c r="C767" s="1">
        <f t="shared" si="11"/>
        <v>45326</v>
      </c>
      <c r="D767" t="str">
        <f>IFERROR(INDEX(SY_TB[],MATCH(Sk_TB[[#This Row],[date]],SY_TB[祝日],0),2),"")</f>
        <v/>
      </c>
      <c r="I767" t="str">
        <f>Sk_TB[[#This Row],[suke01]]&amp;ku&amp;Sk_TB[[#This Row],[suke02]]&amp;ku&amp;Sk_TB[[#This Row],[suke03]]&amp;ku&amp;Sk_TB[[#This Row],[suke04]]</f>
        <v xml:space="preserve">
</v>
      </c>
    </row>
    <row r="768" spans="2:9" x14ac:dyDescent="0.4">
      <c r="B768">
        <v>766</v>
      </c>
      <c r="C768" s="1">
        <f t="shared" si="11"/>
        <v>45327</v>
      </c>
      <c r="D768" t="str">
        <f>IFERROR(INDEX(SY_TB[],MATCH(Sk_TB[[#This Row],[date]],SY_TB[祝日],0),2),"")</f>
        <v/>
      </c>
      <c r="I768" t="str">
        <f>Sk_TB[[#This Row],[suke01]]&amp;ku&amp;Sk_TB[[#This Row],[suke02]]&amp;ku&amp;Sk_TB[[#This Row],[suke03]]&amp;ku&amp;Sk_TB[[#This Row],[suke04]]</f>
        <v xml:space="preserve">
</v>
      </c>
    </row>
    <row r="769" spans="2:9" x14ac:dyDescent="0.4">
      <c r="B769">
        <v>767</v>
      </c>
      <c r="C769" s="1">
        <f t="shared" si="11"/>
        <v>45328</v>
      </c>
      <c r="D769" t="str">
        <f>IFERROR(INDEX(SY_TB[],MATCH(Sk_TB[[#This Row],[date]],SY_TB[祝日],0),2),"")</f>
        <v/>
      </c>
      <c r="I769" t="str">
        <f>Sk_TB[[#This Row],[suke01]]&amp;ku&amp;Sk_TB[[#This Row],[suke02]]&amp;ku&amp;Sk_TB[[#This Row],[suke03]]&amp;ku&amp;Sk_TB[[#This Row],[suke04]]</f>
        <v xml:space="preserve">
</v>
      </c>
    </row>
    <row r="770" spans="2:9" x14ac:dyDescent="0.4">
      <c r="B770">
        <v>768</v>
      </c>
      <c r="C770" s="1">
        <f t="shared" si="11"/>
        <v>45329</v>
      </c>
      <c r="D770" t="str">
        <f>IFERROR(INDEX(SY_TB[],MATCH(Sk_TB[[#This Row],[date]],SY_TB[祝日],0),2),"")</f>
        <v/>
      </c>
      <c r="I770" t="str">
        <f>Sk_TB[[#This Row],[suke01]]&amp;ku&amp;Sk_TB[[#This Row],[suke02]]&amp;ku&amp;Sk_TB[[#This Row],[suke03]]&amp;ku&amp;Sk_TB[[#This Row],[suke04]]</f>
        <v xml:space="preserve">
</v>
      </c>
    </row>
    <row r="771" spans="2:9" x14ac:dyDescent="0.4">
      <c r="B771">
        <v>769</v>
      </c>
      <c r="C771" s="1">
        <f t="shared" si="11"/>
        <v>45330</v>
      </c>
      <c r="D771" t="str">
        <f>IFERROR(INDEX(SY_TB[],MATCH(Sk_TB[[#This Row],[date]],SY_TB[祝日],0),2),"")</f>
        <v/>
      </c>
      <c r="I771" t="str">
        <f>Sk_TB[[#This Row],[suke01]]&amp;ku&amp;Sk_TB[[#This Row],[suke02]]&amp;ku&amp;Sk_TB[[#This Row],[suke03]]&amp;ku&amp;Sk_TB[[#This Row],[suke04]]</f>
        <v xml:space="preserve">
</v>
      </c>
    </row>
    <row r="772" spans="2:9" x14ac:dyDescent="0.4">
      <c r="B772">
        <v>770</v>
      </c>
      <c r="C772" s="1">
        <f t="shared" si="11"/>
        <v>45331</v>
      </c>
      <c r="D772" t="str">
        <f>IFERROR(INDEX(SY_TB[],MATCH(Sk_TB[[#This Row],[date]],SY_TB[祝日],0),2),"")</f>
        <v/>
      </c>
      <c r="I772" t="str">
        <f>Sk_TB[[#This Row],[suke01]]&amp;ku&amp;Sk_TB[[#This Row],[suke02]]&amp;ku&amp;Sk_TB[[#This Row],[suke03]]&amp;ku&amp;Sk_TB[[#This Row],[suke04]]</f>
        <v xml:space="preserve">
</v>
      </c>
    </row>
    <row r="773" spans="2:9" x14ac:dyDescent="0.4">
      <c r="B773">
        <v>771</v>
      </c>
      <c r="C773" s="1">
        <f t="shared" ref="C773:C836" si="12">C772+1</f>
        <v>45332</v>
      </c>
      <c r="D773" t="str">
        <f>IFERROR(INDEX(SY_TB[],MATCH(Sk_TB[[#This Row],[date]],SY_TB[祝日],0),2),"")</f>
        <v/>
      </c>
      <c r="I773" t="str">
        <f>Sk_TB[[#This Row],[suke01]]&amp;ku&amp;Sk_TB[[#This Row],[suke02]]&amp;ku&amp;Sk_TB[[#This Row],[suke03]]&amp;ku&amp;Sk_TB[[#This Row],[suke04]]</f>
        <v xml:space="preserve">
</v>
      </c>
    </row>
    <row r="774" spans="2:9" x14ac:dyDescent="0.4">
      <c r="B774">
        <v>772</v>
      </c>
      <c r="C774" s="1">
        <f t="shared" si="12"/>
        <v>45333</v>
      </c>
      <c r="D774" t="str">
        <f>IFERROR(INDEX(SY_TB[],MATCH(Sk_TB[[#This Row],[date]],SY_TB[祝日],0),2),"")</f>
        <v>建国記念の日</v>
      </c>
      <c r="I774" t="str">
        <f>Sk_TB[[#This Row],[suke01]]&amp;ku&amp;Sk_TB[[#This Row],[suke02]]&amp;ku&amp;Sk_TB[[#This Row],[suke03]]&amp;ku&amp;Sk_TB[[#This Row],[suke04]]</f>
        <v xml:space="preserve">
</v>
      </c>
    </row>
    <row r="775" spans="2:9" x14ac:dyDescent="0.4">
      <c r="B775">
        <v>773</v>
      </c>
      <c r="C775" s="1">
        <f t="shared" si="12"/>
        <v>45334</v>
      </c>
      <c r="D775" t="str">
        <f>IFERROR(INDEX(SY_TB[],MATCH(Sk_TB[[#This Row],[date]],SY_TB[祝日],0),2),"")</f>
        <v>振替休日</v>
      </c>
      <c r="I775" t="str">
        <f>Sk_TB[[#This Row],[suke01]]&amp;ku&amp;Sk_TB[[#This Row],[suke02]]&amp;ku&amp;Sk_TB[[#This Row],[suke03]]&amp;ku&amp;Sk_TB[[#This Row],[suke04]]</f>
        <v xml:space="preserve">
</v>
      </c>
    </row>
    <row r="776" spans="2:9" x14ac:dyDescent="0.4">
      <c r="B776">
        <v>774</v>
      </c>
      <c r="C776" s="1">
        <f t="shared" si="12"/>
        <v>45335</v>
      </c>
      <c r="D776" t="str">
        <f>IFERROR(INDEX(SY_TB[],MATCH(Sk_TB[[#This Row],[date]],SY_TB[祝日],0),2),"")</f>
        <v/>
      </c>
      <c r="I776" t="str">
        <f>Sk_TB[[#This Row],[suke01]]&amp;ku&amp;Sk_TB[[#This Row],[suke02]]&amp;ku&amp;Sk_TB[[#This Row],[suke03]]&amp;ku&amp;Sk_TB[[#This Row],[suke04]]</f>
        <v xml:space="preserve">
</v>
      </c>
    </row>
    <row r="777" spans="2:9" x14ac:dyDescent="0.4">
      <c r="B777">
        <v>775</v>
      </c>
      <c r="C777" s="1">
        <f t="shared" si="12"/>
        <v>45336</v>
      </c>
      <c r="D777" t="str">
        <f>IFERROR(INDEX(SY_TB[],MATCH(Sk_TB[[#This Row],[date]],SY_TB[祝日],0),2),"")</f>
        <v/>
      </c>
      <c r="I777" t="str">
        <f>Sk_TB[[#This Row],[suke01]]&amp;ku&amp;Sk_TB[[#This Row],[suke02]]&amp;ku&amp;Sk_TB[[#This Row],[suke03]]&amp;ku&amp;Sk_TB[[#This Row],[suke04]]</f>
        <v xml:space="preserve">
</v>
      </c>
    </row>
    <row r="778" spans="2:9" x14ac:dyDescent="0.4">
      <c r="B778">
        <v>776</v>
      </c>
      <c r="C778" s="1">
        <f t="shared" si="12"/>
        <v>45337</v>
      </c>
      <c r="D778" t="str">
        <f>IFERROR(INDEX(SY_TB[],MATCH(Sk_TB[[#This Row],[date]],SY_TB[祝日],0),2),"")</f>
        <v/>
      </c>
      <c r="I778" t="str">
        <f>Sk_TB[[#This Row],[suke01]]&amp;ku&amp;Sk_TB[[#This Row],[suke02]]&amp;ku&amp;Sk_TB[[#This Row],[suke03]]&amp;ku&amp;Sk_TB[[#This Row],[suke04]]</f>
        <v xml:space="preserve">
</v>
      </c>
    </row>
    <row r="779" spans="2:9" x14ac:dyDescent="0.4">
      <c r="B779">
        <v>777</v>
      </c>
      <c r="C779" s="1">
        <f t="shared" si="12"/>
        <v>45338</v>
      </c>
      <c r="D779" t="str">
        <f>IFERROR(INDEX(SY_TB[],MATCH(Sk_TB[[#This Row],[date]],SY_TB[祝日],0),2),"")</f>
        <v/>
      </c>
      <c r="I779" t="str">
        <f>Sk_TB[[#This Row],[suke01]]&amp;ku&amp;Sk_TB[[#This Row],[suke02]]&amp;ku&amp;Sk_TB[[#This Row],[suke03]]&amp;ku&amp;Sk_TB[[#This Row],[suke04]]</f>
        <v xml:space="preserve">
</v>
      </c>
    </row>
    <row r="780" spans="2:9" x14ac:dyDescent="0.4">
      <c r="B780">
        <v>778</v>
      </c>
      <c r="C780" s="1">
        <f t="shared" si="12"/>
        <v>45339</v>
      </c>
      <c r="D780" t="str">
        <f>IFERROR(INDEX(SY_TB[],MATCH(Sk_TB[[#This Row],[date]],SY_TB[祝日],0),2),"")</f>
        <v/>
      </c>
      <c r="I780" t="str">
        <f>Sk_TB[[#This Row],[suke01]]&amp;ku&amp;Sk_TB[[#This Row],[suke02]]&amp;ku&amp;Sk_TB[[#This Row],[suke03]]&amp;ku&amp;Sk_TB[[#This Row],[suke04]]</f>
        <v xml:space="preserve">
</v>
      </c>
    </row>
    <row r="781" spans="2:9" x14ac:dyDescent="0.4">
      <c r="B781">
        <v>779</v>
      </c>
      <c r="C781" s="1">
        <f t="shared" si="12"/>
        <v>45340</v>
      </c>
      <c r="D781" t="str">
        <f>IFERROR(INDEX(SY_TB[],MATCH(Sk_TB[[#This Row],[date]],SY_TB[祝日],0),2),"")</f>
        <v/>
      </c>
      <c r="I781" t="str">
        <f>Sk_TB[[#This Row],[suke01]]&amp;ku&amp;Sk_TB[[#This Row],[suke02]]&amp;ku&amp;Sk_TB[[#This Row],[suke03]]&amp;ku&amp;Sk_TB[[#This Row],[suke04]]</f>
        <v xml:space="preserve">
</v>
      </c>
    </row>
    <row r="782" spans="2:9" x14ac:dyDescent="0.4">
      <c r="B782">
        <v>780</v>
      </c>
      <c r="C782" s="1">
        <f t="shared" si="12"/>
        <v>45341</v>
      </c>
      <c r="D782" t="str">
        <f>IFERROR(INDEX(SY_TB[],MATCH(Sk_TB[[#This Row],[date]],SY_TB[祝日],0),2),"")</f>
        <v/>
      </c>
      <c r="I782" t="str">
        <f>Sk_TB[[#This Row],[suke01]]&amp;ku&amp;Sk_TB[[#This Row],[suke02]]&amp;ku&amp;Sk_TB[[#This Row],[suke03]]&amp;ku&amp;Sk_TB[[#This Row],[suke04]]</f>
        <v xml:space="preserve">
</v>
      </c>
    </row>
    <row r="783" spans="2:9" x14ac:dyDescent="0.4">
      <c r="B783">
        <v>781</v>
      </c>
      <c r="C783" s="1">
        <f t="shared" si="12"/>
        <v>45342</v>
      </c>
      <c r="D783" t="str">
        <f>IFERROR(INDEX(SY_TB[],MATCH(Sk_TB[[#This Row],[date]],SY_TB[祝日],0),2),"")</f>
        <v/>
      </c>
      <c r="I783" t="str">
        <f>Sk_TB[[#This Row],[suke01]]&amp;ku&amp;Sk_TB[[#This Row],[suke02]]&amp;ku&amp;Sk_TB[[#This Row],[suke03]]&amp;ku&amp;Sk_TB[[#This Row],[suke04]]</f>
        <v xml:space="preserve">
</v>
      </c>
    </row>
    <row r="784" spans="2:9" x14ac:dyDescent="0.4">
      <c r="B784">
        <v>782</v>
      </c>
      <c r="C784" s="1">
        <f t="shared" si="12"/>
        <v>45343</v>
      </c>
      <c r="D784" t="str">
        <f>IFERROR(INDEX(SY_TB[],MATCH(Sk_TB[[#This Row],[date]],SY_TB[祝日],0),2),"")</f>
        <v/>
      </c>
      <c r="I784" t="str">
        <f>Sk_TB[[#This Row],[suke01]]&amp;ku&amp;Sk_TB[[#This Row],[suke02]]&amp;ku&amp;Sk_TB[[#This Row],[suke03]]&amp;ku&amp;Sk_TB[[#This Row],[suke04]]</f>
        <v xml:space="preserve">
</v>
      </c>
    </row>
    <row r="785" spans="2:9" x14ac:dyDescent="0.4">
      <c r="B785">
        <v>783</v>
      </c>
      <c r="C785" s="1">
        <f t="shared" si="12"/>
        <v>45344</v>
      </c>
      <c r="D785" t="str">
        <f>IFERROR(INDEX(SY_TB[],MATCH(Sk_TB[[#This Row],[date]],SY_TB[祝日],0),2),"")</f>
        <v/>
      </c>
      <c r="I785" t="str">
        <f>Sk_TB[[#This Row],[suke01]]&amp;ku&amp;Sk_TB[[#This Row],[suke02]]&amp;ku&amp;Sk_TB[[#This Row],[suke03]]&amp;ku&amp;Sk_TB[[#This Row],[suke04]]</f>
        <v xml:space="preserve">
</v>
      </c>
    </row>
    <row r="786" spans="2:9" x14ac:dyDescent="0.4">
      <c r="B786">
        <v>784</v>
      </c>
      <c r="C786" s="1">
        <f t="shared" si="12"/>
        <v>45345</v>
      </c>
      <c r="D786" t="str">
        <f>IFERROR(INDEX(SY_TB[],MATCH(Sk_TB[[#This Row],[date]],SY_TB[祝日],0),2),"")</f>
        <v>天皇誕生日</v>
      </c>
      <c r="I786" t="str">
        <f>Sk_TB[[#This Row],[suke01]]&amp;ku&amp;Sk_TB[[#This Row],[suke02]]&amp;ku&amp;Sk_TB[[#This Row],[suke03]]&amp;ku&amp;Sk_TB[[#This Row],[suke04]]</f>
        <v xml:space="preserve">
</v>
      </c>
    </row>
    <row r="787" spans="2:9" x14ac:dyDescent="0.4">
      <c r="B787">
        <v>785</v>
      </c>
      <c r="C787" s="1">
        <f t="shared" si="12"/>
        <v>45346</v>
      </c>
      <c r="D787" t="str">
        <f>IFERROR(INDEX(SY_TB[],MATCH(Sk_TB[[#This Row],[date]],SY_TB[祝日],0),2),"")</f>
        <v/>
      </c>
      <c r="I787" t="str">
        <f>Sk_TB[[#This Row],[suke01]]&amp;ku&amp;Sk_TB[[#This Row],[suke02]]&amp;ku&amp;Sk_TB[[#This Row],[suke03]]&amp;ku&amp;Sk_TB[[#This Row],[suke04]]</f>
        <v xml:space="preserve">
</v>
      </c>
    </row>
    <row r="788" spans="2:9" x14ac:dyDescent="0.4">
      <c r="B788">
        <v>786</v>
      </c>
      <c r="C788" s="1">
        <f t="shared" si="12"/>
        <v>45347</v>
      </c>
      <c r="D788" t="str">
        <f>IFERROR(INDEX(SY_TB[],MATCH(Sk_TB[[#This Row],[date]],SY_TB[祝日],0),2),"")</f>
        <v/>
      </c>
      <c r="I788" t="str">
        <f>Sk_TB[[#This Row],[suke01]]&amp;ku&amp;Sk_TB[[#This Row],[suke02]]&amp;ku&amp;Sk_TB[[#This Row],[suke03]]&amp;ku&amp;Sk_TB[[#This Row],[suke04]]</f>
        <v xml:space="preserve">
</v>
      </c>
    </row>
    <row r="789" spans="2:9" x14ac:dyDescent="0.4">
      <c r="B789">
        <v>787</v>
      </c>
      <c r="C789" s="1">
        <f t="shared" si="12"/>
        <v>45348</v>
      </c>
      <c r="D789" t="str">
        <f>IFERROR(INDEX(SY_TB[],MATCH(Sk_TB[[#This Row],[date]],SY_TB[祝日],0),2),"")</f>
        <v/>
      </c>
      <c r="I789" t="str">
        <f>Sk_TB[[#This Row],[suke01]]&amp;ku&amp;Sk_TB[[#This Row],[suke02]]&amp;ku&amp;Sk_TB[[#This Row],[suke03]]&amp;ku&amp;Sk_TB[[#This Row],[suke04]]</f>
        <v xml:space="preserve">
</v>
      </c>
    </row>
    <row r="790" spans="2:9" x14ac:dyDescent="0.4">
      <c r="B790">
        <v>788</v>
      </c>
      <c r="C790" s="1">
        <f t="shared" si="12"/>
        <v>45349</v>
      </c>
      <c r="D790" t="str">
        <f>IFERROR(INDEX(SY_TB[],MATCH(Sk_TB[[#This Row],[date]],SY_TB[祝日],0),2),"")</f>
        <v/>
      </c>
      <c r="I790" t="str">
        <f>Sk_TB[[#This Row],[suke01]]&amp;ku&amp;Sk_TB[[#This Row],[suke02]]&amp;ku&amp;Sk_TB[[#This Row],[suke03]]&amp;ku&amp;Sk_TB[[#This Row],[suke04]]</f>
        <v xml:space="preserve">
</v>
      </c>
    </row>
    <row r="791" spans="2:9" x14ac:dyDescent="0.4">
      <c r="B791">
        <v>789</v>
      </c>
      <c r="C791" s="1">
        <f t="shared" si="12"/>
        <v>45350</v>
      </c>
      <c r="D791" t="str">
        <f>IFERROR(INDEX(SY_TB[],MATCH(Sk_TB[[#This Row],[date]],SY_TB[祝日],0),2),"")</f>
        <v/>
      </c>
      <c r="I791" t="str">
        <f>Sk_TB[[#This Row],[suke01]]&amp;ku&amp;Sk_TB[[#This Row],[suke02]]&amp;ku&amp;Sk_TB[[#This Row],[suke03]]&amp;ku&amp;Sk_TB[[#This Row],[suke04]]</f>
        <v xml:space="preserve">
</v>
      </c>
    </row>
    <row r="792" spans="2:9" x14ac:dyDescent="0.4">
      <c r="B792">
        <v>790</v>
      </c>
      <c r="C792" s="1">
        <f t="shared" si="12"/>
        <v>45351</v>
      </c>
      <c r="D792" t="str">
        <f>IFERROR(INDEX(SY_TB[],MATCH(Sk_TB[[#This Row],[date]],SY_TB[祝日],0),2),"")</f>
        <v/>
      </c>
      <c r="I792" t="str">
        <f>Sk_TB[[#This Row],[suke01]]&amp;ku&amp;Sk_TB[[#This Row],[suke02]]&amp;ku&amp;Sk_TB[[#This Row],[suke03]]&amp;ku&amp;Sk_TB[[#This Row],[suke04]]</f>
        <v xml:space="preserve">
</v>
      </c>
    </row>
    <row r="793" spans="2:9" x14ac:dyDescent="0.4">
      <c r="B793">
        <v>791</v>
      </c>
      <c r="C793" s="1">
        <f t="shared" si="12"/>
        <v>45352</v>
      </c>
      <c r="D793" t="str">
        <f>IFERROR(INDEX(SY_TB[],MATCH(Sk_TB[[#This Row],[date]],SY_TB[祝日],0),2),"")</f>
        <v/>
      </c>
      <c r="I793" t="str">
        <f>Sk_TB[[#This Row],[suke01]]&amp;ku&amp;Sk_TB[[#This Row],[suke02]]&amp;ku&amp;Sk_TB[[#This Row],[suke03]]&amp;ku&amp;Sk_TB[[#This Row],[suke04]]</f>
        <v xml:space="preserve">
</v>
      </c>
    </row>
    <row r="794" spans="2:9" x14ac:dyDescent="0.4">
      <c r="B794">
        <v>792</v>
      </c>
      <c r="C794" s="1">
        <f t="shared" si="12"/>
        <v>45353</v>
      </c>
      <c r="D794" t="str">
        <f>IFERROR(INDEX(SY_TB[],MATCH(Sk_TB[[#This Row],[date]],SY_TB[祝日],0),2),"")</f>
        <v/>
      </c>
      <c r="I794" t="str">
        <f>Sk_TB[[#This Row],[suke01]]&amp;ku&amp;Sk_TB[[#This Row],[suke02]]&amp;ku&amp;Sk_TB[[#This Row],[suke03]]&amp;ku&amp;Sk_TB[[#This Row],[suke04]]</f>
        <v xml:space="preserve">
</v>
      </c>
    </row>
    <row r="795" spans="2:9" x14ac:dyDescent="0.4">
      <c r="B795">
        <v>793</v>
      </c>
      <c r="C795" s="1">
        <f t="shared" si="12"/>
        <v>45354</v>
      </c>
      <c r="D795" t="str">
        <f>IFERROR(INDEX(SY_TB[],MATCH(Sk_TB[[#This Row],[date]],SY_TB[祝日],0),2),"")</f>
        <v/>
      </c>
      <c r="I795" t="str">
        <f>Sk_TB[[#This Row],[suke01]]&amp;ku&amp;Sk_TB[[#This Row],[suke02]]&amp;ku&amp;Sk_TB[[#This Row],[suke03]]&amp;ku&amp;Sk_TB[[#This Row],[suke04]]</f>
        <v xml:space="preserve">
</v>
      </c>
    </row>
    <row r="796" spans="2:9" x14ac:dyDescent="0.4">
      <c r="B796">
        <v>794</v>
      </c>
      <c r="C796" s="1">
        <f t="shared" si="12"/>
        <v>45355</v>
      </c>
      <c r="D796" t="str">
        <f>IFERROR(INDEX(SY_TB[],MATCH(Sk_TB[[#This Row],[date]],SY_TB[祝日],0),2),"")</f>
        <v/>
      </c>
      <c r="I796" t="str">
        <f>Sk_TB[[#This Row],[suke01]]&amp;ku&amp;Sk_TB[[#This Row],[suke02]]&amp;ku&amp;Sk_TB[[#This Row],[suke03]]&amp;ku&amp;Sk_TB[[#This Row],[suke04]]</f>
        <v xml:space="preserve">
</v>
      </c>
    </row>
    <row r="797" spans="2:9" x14ac:dyDescent="0.4">
      <c r="B797">
        <v>795</v>
      </c>
      <c r="C797" s="1">
        <f t="shared" si="12"/>
        <v>45356</v>
      </c>
      <c r="D797" t="str">
        <f>IFERROR(INDEX(SY_TB[],MATCH(Sk_TB[[#This Row],[date]],SY_TB[祝日],0),2),"")</f>
        <v/>
      </c>
      <c r="I797" t="str">
        <f>Sk_TB[[#This Row],[suke01]]&amp;ku&amp;Sk_TB[[#This Row],[suke02]]&amp;ku&amp;Sk_TB[[#This Row],[suke03]]&amp;ku&amp;Sk_TB[[#This Row],[suke04]]</f>
        <v xml:space="preserve">
</v>
      </c>
    </row>
    <row r="798" spans="2:9" x14ac:dyDescent="0.4">
      <c r="B798">
        <v>796</v>
      </c>
      <c r="C798" s="1">
        <f t="shared" si="12"/>
        <v>45357</v>
      </c>
      <c r="D798" t="str">
        <f>IFERROR(INDEX(SY_TB[],MATCH(Sk_TB[[#This Row],[date]],SY_TB[祝日],0),2),"")</f>
        <v/>
      </c>
      <c r="I798" t="str">
        <f>Sk_TB[[#This Row],[suke01]]&amp;ku&amp;Sk_TB[[#This Row],[suke02]]&amp;ku&amp;Sk_TB[[#This Row],[suke03]]&amp;ku&amp;Sk_TB[[#This Row],[suke04]]</f>
        <v xml:space="preserve">
</v>
      </c>
    </row>
    <row r="799" spans="2:9" x14ac:dyDescent="0.4">
      <c r="B799">
        <v>797</v>
      </c>
      <c r="C799" s="1">
        <f t="shared" si="12"/>
        <v>45358</v>
      </c>
      <c r="D799" t="str">
        <f>IFERROR(INDEX(SY_TB[],MATCH(Sk_TB[[#This Row],[date]],SY_TB[祝日],0),2),"")</f>
        <v/>
      </c>
      <c r="I799" t="str">
        <f>Sk_TB[[#This Row],[suke01]]&amp;ku&amp;Sk_TB[[#This Row],[suke02]]&amp;ku&amp;Sk_TB[[#This Row],[suke03]]&amp;ku&amp;Sk_TB[[#This Row],[suke04]]</f>
        <v xml:space="preserve">
</v>
      </c>
    </row>
    <row r="800" spans="2:9" x14ac:dyDescent="0.4">
      <c r="B800">
        <v>798</v>
      </c>
      <c r="C800" s="1">
        <f t="shared" si="12"/>
        <v>45359</v>
      </c>
      <c r="D800" t="str">
        <f>IFERROR(INDEX(SY_TB[],MATCH(Sk_TB[[#This Row],[date]],SY_TB[祝日],0),2),"")</f>
        <v/>
      </c>
      <c r="I800" t="str">
        <f>Sk_TB[[#This Row],[suke01]]&amp;ku&amp;Sk_TB[[#This Row],[suke02]]&amp;ku&amp;Sk_TB[[#This Row],[suke03]]&amp;ku&amp;Sk_TB[[#This Row],[suke04]]</f>
        <v xml:space="preserve">
</v>
      </c>
    </row>
    <row r="801" spans="2:9" x14ac:dyDescent="0.4">
      <c r="B801">
        <v>799</v>
      </c>
      <c r="C801" s="1">
        <f t="shared" si="12"/>
        <v>45360</v>
      </c>
      <c r="D801" t="str">
        <f>IFERROR(INDEX(SY_TB[],MATCH(Sk_TB[[#This Row],[date]],SY_TB[祝日],0),2),"")</f>
        <v/>
      </c>
      <c r="I801" t="str">
        <f>Sk_TB[[#This Row],[suke01]]&amp;ku&amp;Sk_TB[[#This Row],[suke02]]&amp;ku&amp;Sk_TB[[#This Row],[suke03]]&amp;ku&amp;Sk_TB[[#This Row],[suke04]]</f>
        <v xml:space="preserve">
</v>
      </c>
    </row>
    <row r="802" spans="2:9" x14ac:dyDescent="0.4">
      <c r="B802">
        <v>800</v>
      </c>
      <c r="C802" s="1">
        <f t="shared" si="12"/>
        <v>45361</v>
      </c>
      <c r="D802" t="str">
        <f>IFERROR(INDEX(SY_TB[],MATCH(Sk_TB[[#This Row],[date]],SY_TB[祝日],0),2),"")</f>
        <v/>
      </c>
      <c r="I802" t="str">
        <f>Sk_TB[[#This Row],[suke01]]&amp;ku&amp;Sk_TB[[#This Row],[suke02]]&amp;ku&amp;Sk_TB[[#This Row],[suke03]]&amp;ku&amp;Sk_TB[[#This Row],[suke04]]</f>
        <v xml:space="preserve">
</v>
      </c>
    </row>
    <row r="803" spans="2:9" x14ac:dyDescent="0.4">
      <c r="B803">
        <v>801</v>
      </c>
      <c r="C803" s="1">
        <f t="shared" si="12"/>
        <v>45362</v>
      </c>
      <c r="D803" t="str">
        <f>IFERROR(INDEX(SY_TB[],MATCH(Sk_TB[[#This Row],[date]],SY_TB[祝日],0),2),"")</f>
        <v/>
      </c>
      <c r="I803" t="str">
        <f>Sk_TB[[#This Row],[suke01]]&amp;ku&amp;Sk_TB[[#This Row],[suke02]]&amp;ku&amp;Sk_TB[[#This Row],[suke03]]&amp;ku&amp;Sk_TB[[#This Row],[suke04]]</f>
        <v xml:space="preserve">
</v>
      </c>
    </row>
    <row r="804" spans="2:9" x14ac:dyDescent="0.4">
      <c r="B804">
        <v>802</v>
      </c>
      <c r="C804" s="1">
        <f t="shared" si="12"/>
        <v>45363</v>
      </c>
      <c r="D804" t="str">
        <f>IFERROR(INDEX(SY_TB[],MATCH(Sk_TB[[#This Row],[date]],SY_TB[祝日],0),2),"")</f>
        <v/>
      </c>
      <c r="I804" t="str">
        <f>Sk_TB[[#This Row],[suke01]]&amp;ku&amp;Sk_TB[[#This Row],[suke02]]&amp;ku&amp;Sk_TB[[#This Row],[suke03]]&amp;ku&amp;Sk_TB[[#This Row],[suke04]]</f>
        <v xml:space="preserve">
</v>
      </c>
    </row>
    <row r="805" spans="2:9" x14ac:dyDescent="0.4">
      <c r="B805">
        <v>803</v>
      </c>
      <c r="C805" s="1">
        <f t="shared" si="12"/>
        <v>45364</v>
      </c>
      <c r="D805" t="str">
        <f>IFERROR(INDEX(SY_TB[],MATCH(Sk_TB[[#This Row],[date]],SY_TB[祝日],0),2),"")</f>
        <v/>
      </c>
      <c r="I805" t="str">
        <f>Sk_TB[[#This Row],[suke01]]&amp;ku&amp;Sk_TB[[#This Row],[suke02]]&amp;ku&amp;Sk_TB[[#This Row],[suke03]]&amp;ku&amp;Sk_TB[[#This Row],[suke04]]</f>
        <v xml:space="preserve">
</v>
      </c>
    </row>
    <row r="806" spans="2:9" x14ac:dyDescent="0.4">
      <c r="B806">
        <v>804</v>
      </c>
      <c r="C806" s="1">
        <f t="shared" si="12"/>
        <v>45365</v>
      </c>
      <c r="D806" t="str">
        <f>IFERROR(INDEX(SY_TB[],MATCH(Sk_TB[[#This Row],[date]],SY_TB[祝日],0),2),"")</f>
        <v/>
      </c>
      <c r="I806" t="str">
        <f>Sk_TB[[#This Row],[suke01]]&amp;ku&amp;Sk_TB[[#This Row],[suke02]]&amp;ku&amp;Sk_TB[[#This Row],[suke03]]&amp;ku&amp;Sk_TB[[#This Row],[suke04]]</f>
        <v xml:space="preserve">
</v>
      </c>
    </row>
    <row r="807" spans="2:9" x14ac:dyDescent="0.4">
      <c r="B807">
        <v>805</v>
      </c>
      <c r="C807" s="1">
        <f t="shared" si="12"/>
        <v>45366</v>
      </c>
      <c r="D807" t="str">
        <f>IFERROR(INDEX(SY_TB[],MATCH(Sk_TB[[#This Row],[date]],SY_TB[祝日],0),2),"")</f>
        <v/>
      </c>
      <c r="I807" t="str">
        <f>Sk_TB[[#This Row],[suke01]]&amp;ku&amp;Sk_TB[[#This Row],[suke02]]&amp;ku&amp;Sk_TB[[#This Row],[suke03]]&amp;ku&amp;Sk_TB[[#This Row],[suke04]]</f>
        <v xml:space="preserve">
</v>
      </c>
    </row>
    <row r="808" spans="2:9" x14ac:dyDescent="0.4">
      <c r="B808">
        <v>806</v>
      </c>
      <c r="C808" s="1">
        <f t="shared" si="12"/>
        <v>45367</v>
      </c>
      <c r="D808" t="str">
        <f>IFERROR(INDEX(SY_TB[],MATCH(Sk_TB[[#This Row],[date]],SY_TB[祝日],0),2),"")</f>
        <v/>
      </c>
      <c r="I808" t="str">
        <f>Sk_TB[[#This Row],[suke01]]&amp;ku&amp;Sk_TB[[#This Row],[suke02]]&amp;ku&amp;Sk_TB[[#This Row],[suke03]]&amp;ku&amp;Sk_TB[[#This Row],[suke04]]</f>
        <v xml:space="preserve">
</v>
      </c>
    </row>
    <row r="809" spans="2:9" x14ac:dyDescent="0.4">
      <c r="B809">
        <v>807</v>
      </c>
      <c r="C809" s="1">
        <f t="shared" si="12"/>
        <v>45368</v>
      </c>
      <c r="D809" t="str">
        <f>IFERROR(INDEX(SY_TB[],MATCH(Sk_TB[[#This Row],[date]],SY_TB[祝日],0),2),"")</f>
        <v/>
      </c>
      <c r="I809" t="str">
        <f>Sk_TB[[#This Row],[suke01]]&amp;ku&amp;Sk_TB[[#This Row],[suke02]]&amp;ku&amp;Sk_TB[[#This Row],[suke03]]&amp;ku&amp;Sk_TB[[#This Row],[suke04]]</f>
        <v xml:space="preserve">
</v>
      </c>
    </row>
    <row r="810" spans="2:9" x14ac:dyDescent="0.4">
      <c r="B810">
        <v>808</v>
      </c>
      <c r="C810" s="1">
        <f t="shared" si="12"/>
        <v>45369</v>
      </c>
      <c r="D810" t="str">
        <f>IFERROR(INDEX(SY_TB[],MATCH(Sk_TB[[#This Row],[date]],SY_TB[祝日],0),2),"")</f>
        <v/>
      </c>
      <c r="I810" t="str">
        <f>Sk_TB[[#This Row],[suke01]]&amp;ku&amp;Sk_TB[[#This Row],[suke02]]&amp;ku&amp;Sk_TB[[#This Row],[suke03]]&amp;ku&amp;Sk_TB[[#This Row],[suke04]]</f>
        <v xml:space="preserve">
</v>
      </c>
    </row>
    <row r="811" spans="2:9" x14ac:dyDescent="0.4">
      <c r="B811">
        <v>809</v>
      </c>
      <c r="C811" s="1">
        <f t="shared" si="12"/>
        <v>45370</v>
      </c>
      <c r="D811" t="str">
        <f>IFERROR(INDEX(SY_TB[],MATCH(Sk_TB[[#This Row],[date]],SY_TB[祝日],0),2),"")</f>
        <v/>
      </c>
      <c r="I811" t="str">
        <f>Sk_TB[[#This Row],[suke01]]&amp;ku&amp;Sk_TB[[#This Row],[suke02]]&amp;ku&amp;Sk_TB[[#This Row],[suke03]]&amp;ku&amp;Sk_TB[[#This Row],[suke04]]</f>
        <v xml:space="preserve">
</v>
      </c>
    </row>
    <row r="812" spans="2:9" x14ac:dyDescent="0.4">
      <c r="B812">
        <v>810</v>
      </c>
      <c r="C812" s="1">
        <f t="shared" si="12"/>
        <v>45371</v>
      </c>
      <c r="D812" t="str">
        <f>IFERROR(INDEX(SY_TB[],MATCH(Sk_TB[[#This Row],[date]],SY_TB[祝日],0),2),"")</f>
        <v>春分の日</v>
      </c>
      <c r="I812" t="str">
        <f>Sk_TB[[#This Row],[suke01]]&amp;ku&amp;Sk_TB[[#This Row],[suke02]]&amp;ku&amp;Sk_TB[[#This Row],[suke03]]&amp;ku&amp;Sk_TB[[#This Row],[suke04]]</f>
        <v xml:space="preserve">
</v>
      </c>
    </row>
    <row r="813" spans="2:9" x14ac:dyDescent="0.4">
      <c r="B813">
        <v>811</v>
      </c>
      <c r="C813" s="1">
        <f t="shared" si="12"/>
        <v>45372</v>
      </c>
      <c r="D813" t="str">
        <f>IFERROR(INDEX(SY_TB[],MATCH(Sk_TB[[#This Row],[date]],SY_TB[祝日],0),2),"")</f>
        <v/>
      </c>
      <c r="I813" t="str">
        <f>Sk_TB[[#This Row],[suke01]]&amp;ku&amp;Sk_TB[[#This Row],[suke02]]&amp;ku&amp;Sk_TB[[#This Row],[suke03]]&amp;ku&amp;Sk_TB[[#This Row],[suke04]]</f>
        <v xml:space="preserve">
</v>
      </c>
    </row>
    <row r="814" spans="2:9" x14ac:dyDescent="0.4">
      <c r="B814">
        <v>812</v>
      </c>
      <c r="C814" s="1">
        <f t="shared" si="12"/>
        <v>45373</v>
      </c>
      <c r="D814" t="str">
        <f>IFERROR(INDEX(SY_TB[],MATCH(Sk_TB[[#This Row],[date]],SY_TB[祝日],0),2),"")</f>
        <v/>
      </c>
      <c r="I814" t="str">
        <f>Sk_TB[[#This Row],[suke01]]&amp;ku&amp;Sk_TB[[#This Row],[suke02]]&amp;ku&amp;Sk_TB[[#This Row],[suke03]]&amp;ku&amp;Sk_TB[[#This Row],[suke04]]</f>
        <v xml:space="preserve">
</v>
      </c>
    </row>
    <row r="815" spans="2:9" x14ac:dyDescent="0.4">
      <c r="B815">
        <v>813</v>
      </c>
      <c r="C815" s="1">
        <f t="shared" si="12"/>
        <v>45374</v>
      </c>
      <c r="D815" t="str">
        <f>IFERROR(INDEX(SY_TB[],MATCH(Sk_TB[[#This Row],[date]],SY_TB[祝日],0),2),"")</f>
        <v/>
      </c>
      <c r="I815" t="str">
        <f>Sk_TB[[#This Row],[suke01]]&amp;ku&amp;Sk_TB[[#This Row],[suke02]]&amp;ku&amp;Sk_TB[[#This Row],[suke03]]&amp;ku&amp;Sk_TB[[#This Row],[suke04]]</f>
        <v xml:space="preserve">
</v>
      </c>
    </row>
    <row r="816" spans="2:9" x14ac:dyDescent="0.4">
      <c r="B816">
        <v>814</v>
      </c>
      <c r="C816" s="1">
        <f t="shared" si="12"/>
        <v>45375</v>
      </c>
      <c r="D816" t="str">
        <f>IFERROR(INDEX(SY_TB[],MATCH(Sk_TB[[#This Row],[date]],SY_TB[祝日],0),2),"")</f>
        <v/>
      </c>
      <c r="I816" t="str">
        <f>Sk_TB[[#This Row],[suke01]]&amp;ku&amp;Sk_TB[[#This Row],[suke02]]&amp;ku&amp;Sk_TB[[#This Row],[suke03]]&amp;ku&amp;Sk_TB[[#This Row],[suke04]]</f>
        <v xml:space="preserve">
</v>
      </c>
    </row>
    <row r="817" spans="2:9" x14ac:dyDescent="0.4">
      <c r="B817">
        <v>815</v>
      </c>
      <c r="C817" s="1">
        <f t="shared" si="12"/>
        <v>45376</v>
      </c>
      <c r="D817" t="str">
        <f>IFERROR(INDEX(SY_TB[],MATCH(Sk_TB[[#This Row],[date]],SY_TB[祝日],0),2),"")</f>
        <v/>
      </c>
      <c r="I817" t="str">
        <f>Sk_TB[[#This Row],[suke01]]&amp;ku&amp;Sk_TB[[#This Row],[suke02]]&amp;ku&amp;Sk_TB[[#This Row],[suke03]]&amp;ku&amp;Sk_TB[[#This Row],[suke04]]</f>
        <v xml:space="preserve">
</v>
      </c>
    </row>
    <row r="818" spans="2:9" x14ac:dyDescent="0.4">
      <c r="B818">
        <v>816</v>
      </c>
      <c r="C818" s="1">
        <f t="shared" si="12"/>
        <v>45377</v>
      </c>
      <c r="D818" t="str">
        <f>IFERROR(INDEX(SY_TB[],MATCH(Sk_TB[[#This Row],[date]],SY_TB[祝日],0),2),"")</f>
        <v/>
      </c>
      <c r="I818" t="str">
        <f>Sk_TB[[#This Row],[suke01]]&amp;ku&amp;Sk_TB[[#This Row],[suke02]]&amp;ku&amp;Sk_TB[[#This Row],[suke03]]&amp;ku&amp;Sk_TB[[#This Row],[suke04]]</f>
        <v xml:space="preserve">
</v>
      </c>
    </row>
    <row r="819" spans="2:9" x14ac:dyDescent="0.4">
      <c r="B819">
        <v>817</v>
      </c>
      <c r="C819" s="1">
        <f t="shared" si="12"/>
        <v>45378</v>
      </c>
      <c r="D819" t="str">
        <f>IFERROR(INDEX(SY_TB[],MATCH(Sk_TB[[#This Row],[date]],SY_TB[祝日],0),2),"")</f>
        <v/>
      </c>
      <c r="I819" t="str">
        <f>Sk_TB[[#This Row],[suke01]]&amp;ku&amp;Sk_TB[[#This Row],[suke02]]&amp;ku&amp;Sk_TB[[#This Row],[suke03]]&amp;ku&amp;Sk_TB[[#This Row],[suke04]]</f>
        <v xml:space="preserve">
</v>
      </c>
    </row>
    <row r="820" spans="2:9" x14ac:dyDescent="0.4">
      <c r="B820">
        <v>818</v>
      </c>
      <c r="C820" s="1">
        <f t="shared" si="12"/>
        <v>45379</v>
      </c>
      <c r="D820" t="str">
        <f>IFERROR(INDEX(SY_TB[],MATCH(Sk_TB[[#This Row],[date]],SY_TB[祝日],0),2),"")</f>
        <v/>
      </c>
      <c r="I820" t="str">
        <f>Sk_TB[[#This Row],[suke01]]&amp;ku&amp;Sk_TB[[#This Row],[suke02]]&amp;ku&amp;Sk_TB[[#This Row],[suke03]]&amp;ku&amp;Sk_TB[[#This Row],[suke04]]</f>
        <v xml:space="preserve">
</v>
      </c>
    </row>
    <row r="821" spans="2:9" x14ac:dyDescent="0.4">
      <c r="B821">
        <v>819</v>
      </c>
      <c r="C821" s="1">
        <f t="shared" si="12"/>
        <v>45380</v>
      </c>
      <c r="D821" t="str">
        <f>IFERROR(INDEX(SY_TB[],MATCH(Sk_TB[[#This Row],[date]],SY_TB[祝日],0),2),"")</f>
        <v/>
      </c>
      <c r="I821" t="str">
        <f>Sk_TB[[#This Row],[suke01]]&amp;ku&amp;Sk_TB[[#This Row],[suke02]]&amp;ku&amp;Sk_TB[[#This Row],[suke03]]&amp;ku&amp;Sk_TB[[#This Row],[suke04]]</f>
        <v xml:space="preserve">
</v>
      </c>
    </row>
    <row r="822" spans="2:9" x14ac:dyDescent="0.4">
      <c r="B822">
        <v>820</v>
      </c>
      <c r="C822" s="1">
        <f t="shared" si="12"/>
        <v>45381</v>
      </c>
      <c r="D822" t="str">
        <f>IFERROR(INDEX(SY_TB[],MATCH(Sk_TB[[#This Row],[date]],SY_TB[祝日],0),2),"")</f>
        <v/>
      </c>
      <c r="I822" t="str">
        <f>Sk_TB[[#This Row],[suke01]]&amp;ku&amp;Sk_TB[[#This Row],[suke02]]&amp;ku&amp;Sk_TB[[#This Row],[suke03]]&amp;ku&amp;Sk_TB[[#This Row],[suke04]]</f>
        <v xml:space="preserve">
</v>
      </c>
    </row>
    <row r="823" spans="2:9" x14ac:dyDescent="0.4">
      <c r="B823">
        <v>821</v>
      </c>
      <c r="C823" s="1">
        <f t="shared" si="12"/>
        <v>45382</v>
      </c>
      <c r="D823" t="str">
        <f>IFERROR(INDEX(SY_TB[],MATCH(Sk_TB[[#This Row],[date]],SY_TB[祝日],0),2),"")</f>
        <v/>
      </c>
      <c r="I823" t="str">
        <f>Sk_TB[[#This Row],[suke01]]&amp;ku&amp;Sk_TB[[#This Row],[suke02]]&amp;ku&amp;Sk_TB[[#This Row],[suke03]]&amp;ku&amp;Sk_TB[[#This Row],[suke04]]</f>
        <v xml:space="preserve">
</v>
      </c>
    </row>
    <row r="824" spans="2:9" x14ac:dyDescent="0.4">
      <c r="B824">
        <v>822</v>
      </c>
      <c r="C824" s="1">
        <f t="shared" si="12"/>
        <v>45383</v>
      </c>
      <c r="D824" t="str">
        <f>IFERROR(INDEX(SY_TB[],MATCH(Sk_TB[[#This Row],[date]],SY_TB[祝日],0),2),"")</f>
        <v/>
      </c>
      <c r="I824" t="str">
        <f>Sk_TB[[#This Row],[suke01]]&amp;ku&amp;Sk_TB[[#This Row],[suke02]]&amp;ku&amp;Sk_TB[[#This Row],[suke03]]&amp;ku&amp;Sk_TB[[#This Row],[suke04]]</f>
        <v xml:space="preserve">
</v>
      </c>
    </row>
    <row r="825" spans="2:9" x14ac:dyDescent="0.4">
      <c r="B825">
        <v>823</v>
      </c>
      <c r="C825" s="1">
        <f t="shared" si="12"/>
        <v>45384</v>
      </c>
      <c r="D825" t="str">
        <f>IFERROR(INDEX(SY_TB[],MATCH(Sk_TB[[#This Row],[date]],SY_TB[祝日],0),2),"")</f>
        <v/>
      </c>
      <c r="I825" t="str">
        <f>Sk_TB[[#This Row],[suke01]]&amp;ku&amp;Sk_TB[[#This Row],[suke02]]&amp;ku&amp;Sk_TB[[#This Row],[suke03]]&amp;ku&amp;Sk_TB[[#This Row],[suke04]]</f>
        <v xml:space="preserve">
</v>
      </c>
    </row>
    <row r="826" spans="2:9" x14ac:dyDescent="0.4">
      <c r="B826">
        <v>824</v>
      </c>
      <c r="C826" s="1">
        <f t="shared" si="12"/>
        <v>45385</v>
      </c>
      <c r="D826" t="str">
        <f>IFERROR(INDEX(SY_TB[],MATCH(Sk_TB[[#This Row],[date]],SY_TB[祝日],0),2),"")</f>
        <v/>
      </c>
      <c r="I826" t="str">
        <f>Sk_TB[[#This Row],[suke01]]&amp;ku&amp;Sk_TB[[#This Row],[suke02]]&amp;ku&amp;Sk_TB[[#This Row],[suke03]]&amp;ku&amp;Sk_TB[[#This Row],[suke04]]</f>
        <v xml:space="preserve">
</v>
      </c>
    </row>
    <row r="827" spans="2:9" x14ac:dyDescent="0.4">
      <c r="B827">
        <v>825</v>
      </c>
      <c r="C827" s="1">
        <f t="shared" si="12"/>
        <v>45386</v>
      </c>
      <c r="D827" t="str">
        <f>IFERROR(INDEX(SY_TB[],MATCH(Sk_TB[[#This Row],[date]],SY_TB[祝日],0),2),"")</f>
        <v/>
      </c>
      <c r="I827" t="str">
        <f>Sk_TB[[#This Row],[suke01]]&amp;ku&amp;Sk_TB[[#This Row],[suke02]]&amp;ku&amp;Sk_TB[[#This Row],[suke03]]&amp;ku&amp;Sk_TB[[#This Row],[suke04]]</f>
        <v xml:space="preserve">
</v>
      </c>
    </row>
    <row r="828" spans="2:9" x14ac:dyDescent="0.4">
      <c r="B828">
        <v>826</v>
      </c>
      <c r="C828" s="1">
        <f t="shared" si="12"/>
        <v>45387</v>
      </c>
      <c r="D828" t="str">
        <f>IFERROR(INDEX(SY_TB[],MATCH(Sk_TB[[#This Row],[date]],SY_TB[祝日],0),2),"")</f>
        <v/>
      </c>
      <c r="I828" t="str">
        <f>Sk_TB[[#This Row],[suke01]]&amp;ku&amp;Sk_TB[[#This Row],[suke02]]&amp;ku&amp;Sk_TB[[#This Row],[suke03]]&amp;ku&amp;Sk_TB[[#This Row],[suke04]]</f>
        <v xml:space="preserve">
</v>
      </c>
    </row>
    <row r="829" spans="2:9" x14ac:dyDescent="0.4">
      <c r="B829">
        <v>827</v>
      </c>
      <c r="C829" s="1">
        <f t="shared" si="12"/>
        <v>45388</v>
      </c>
      <c r="D829" t="str">
        <f>IFERROR(INDEX(SY_TB[],MATCH(Sk_TB[[#This Row],[date]],SY_TB[祝日],0),2),"")</f>
        <v/>
      </c>
      <c r="I829" t="str">
        <f>Sk_TB[[#This Row],[suke01]]&amp;ku&amp;Sk_TB[[#This Row],[suke02]]&amp;ku&amp;Sk_TB[[#This Row],[suke03]]&amp;ku&amp;Sk_TB[[#This Row],[suke04]]</f>
        <v xml:space="preserve">
</v>
      </c>
    </row>
    <row r="830" spans="2:9" x14ac:dyDescent="0.4">
      <c r="B830">
        <v>828</v>
      </c>
      <c r="C830" s="1">
        <f t="shared" si="12"/>
        <v>45389</v>
      </c>
      <c r="D830" t="str">
        <f>IFERROR(INDEX(SY_TB[],MATCH(Sk_TB[[#This Row],[date]],SY_TB[祝日],0),2),"")</f>
        <v/>
      </c>
      <c r="I830" t="str">
        <f>Sk_TB[[#This Row],[suke01]]&amp;ku&amp;Sk_TB[[#This Row],[suke02]]&amp;ku&amp;Sk_TB[[#This Row],[suke03]]&amp;ku&amp;Sk_TB[[#This Row],[suke04]]</f>
        <v xml:space="preserve">
</v>
      </c>
    </row>
    <row r="831" spans="2:9" x14ac:dyDescent="0.4">
      <c r="B831">
        <v>829</v>
      </c>
      <c r="C831" s="1">
        <f t="shared" si="12"/>
        <v>45390</v>
      </c>
      <c r="D831" t="str">
        <f>IFERROR(INDEX(SY_TB[],MATCH(Sk_TB[[#This Row],[date]],SY_TB[祝日],0),2),"")</f>
        <v/>
      </c>
      <c r="I831" t="str">
        <f>Sk_TB[[#This Row],[suke01]]&amp;ku&amp;Sk_TB[[#This Row],[suke02]]&amp;ku&amp;Sk_TB[[#This Row],[suke03]]&amp;ku&amp;Sk_TB[[#This Row],[suke04]]</f>
        <v xml:space="preserve">
</v>
      </c>
    </row>
    <row r="832" spans="2:9" x14ac:dyDescent="0.4">
      <c r="B832">
        <v>830</v>
      </c>
      <c r="C832" s="1">
        <f t="shared" si="12"/>
        <v>45391</v>
      </c>
      <c r="D832" t="str">
        <f>IFERROR(INDEX(SY_TB[],MATCH(Sk_TB[[#This Row],[date]],SY_TB[祝日],0),2),"")</f>
        <v/>
      </c>
      <c r="I832" t="str">
        <f>Sk_TB[[#This Row],[suke01]]&amp;ku&amp;Sk_TB[[#This Row],[suke02]]&amp;ku&amp;Sk_TB[[#This Row],[suke03]]&amp;ku&amp;Sk_TB[[#This Row],[suke04]]</f>
        <v xml:space="preserve">
</v>
      </c>
    </row>
    <row r="833" spans="2:9" x14ac:dyDescent="0.4">
      <c r="B833">
        <v>831</v>
      </c>
      <c r="C833" s="1">
        <f t="shared" si="12"/>
        <v>45392</v>
      </c>
      <c r="D833" t="str">
        <f>IFERROR(INDEX(SY_TB[],MATCH(Sk_TB[[#This Row],[date]],SY_TB[祝日],0),2),"")</f>
        <v/>
      </c>
      <c r="I833" t="str">
        <f>Sk_TB[[#This Row],[suke01]]&amp;ku&amp;Sk_TB[[#This Row],[suke02]]&amp;ku&amp;Sk_TB[[#This Row],[suke03]]&amp;ku&amp;Sk_TB[[#This Row],[suke04]]</f>
        <v xml:space="preserve">
</v>
      </c>
    </row>
    <row r="834" spans="2:9" x14ac:dyDescent="0.4">
      <c r="B834">
        <v>832</v>
      </c>
      <c r="C834" s="1">
        <f t="shared" si="12"/>
        <v>45393</v>
      </c>
      <c r="D834" t="str">
        <f>IFERROR(INDEX(SY_TB[],MATCH(Sk_TB[[#This Row],[date]],SY_TB[祝日],0),2),"")</f>
        <v/>
      </c>
      <c r="I834" t="str">
        <f>Sk_TB[[#This Row],[suke01]]&amp;ku&amp;Sk_TB[[#This Row],[suke02]]&amp;ku&amp;Sk_TB[[#This Row],[suke03]]&amp;ku&amp;Sk_TB[[#This Row],[suke04]]</f>
        <v xml:space="preserve">
</v>
      </c>
    </row>
    <row r="835" spans="2:9" x14ac:dyDescent="0.4">
      <c r="B835">
        <v>833</v>
      </c>
      <c r="C835" s="1">
        <f t="shared" si="12"/>
        <v>45394</v>
      </c>
      <c r="D835" t="str">
        <f>IFERROR(INDEX(SY_TB[],MATCH(Sk_TB[[#This Row],[date]],SY_TB[祝日],0),2),"")</f>
        <v/>
      </c>
      <c r="I835" t="str">
        <f>Sk_TB[[#This Row],[suke01]]&amp;ku&amp;Sk_TB[[#This Row],[suke02]]&amp;ku&amp;Sk_TB[[#This Row],[suke03]]&amp;ku&amp;Sk_TB[[#This Row],[suke04]]</f>
        <v xml:space="preserve">
</v>
      </c>
    </row>
    <row r="836" spans="2:9" x14ac:dyDescent="0.4">
      <c r="B836">
        <v>834</v>
      </c>
      <c r="C836" s="1">
        <f t="shared" si="12"/>
        <v>45395</v>
      </c>
      <c r="D836" t="str">
        <f>IFERROR(INDEX(SY_TB[],MATCH(Sk_TB[[#This Row],[date]],SY_TB[祝日],0),2),"")</f>
        <v/>
      </c>
      <c r="I836" t="str">
        <f>Sk_TB[[#This Row],[suke01]]&amp;ku&amp;Sk_TB[[#This Row],[suke02]]&amp;ku&amp;Sk_TB[[#This Row],[suke03]]&amp;ku&amp;Sk_TB[[#This Row],[suke04]]</f>
        <v xml:space="preserve">
</v>
      </c>
    </row>
    <row r="837" spans="2:9" x14ac:dyDescent="0.4">
      <c r="B837">
        <v>835</v>
      </c>
      <c r="C837" s="1">
        <f t="shared" ref="C837:C900" si="13">C836+1</f>
        <v>45396</v>
      </c>
      <c r="D837" t="str">
        <f>IFERROR(INDEX(SY_TB[],MATCH(Sk_TB[[#This Row],[date]],SY_TB[祝日],0),2),"")</f>
        <v/>
      </c>
      <c r="I837" t="str">
        <f>Sk_TB[[#This Row],[suke01]]&amp;ku&amp;Sk_TB[[#This Row],[suke02]]&amp;ku&amp;Sk_TB[[#This Row],[suke03]]&amp;ku&amp;Sk_TB[[#This Row],[suke04]]</f>
        <v xml:space="preserve">
</v>
      </c>
    </row>
    <row r="838" spans="2:9" x14ac:dyDescent="0.4">
      <c r="B838">
        <v>836</v>
      </c>
      <c r="C838" s="1">
        <f t="shared" si="13"/>
        <v>45397</v>
      </c>
      <c r="D838" t="str">
        <f>IFERROR(INDEX(SY_TB[],MATCH(Sk_TB[[#This Row],[date]],SY_TB[祝日],0),2),"")</f>
        <v/>
      </c>
      <c r="I838" t="str">
        <f>Sk_TB[[#This Row],[suke01]]&amp;ku&amp;Sk_TB[[#This Row],[suke02]]&amp;ku&amp;Sk_TB[[#This Row],[suke03]]&amp;ku&amp;Sk_TB[[#This Row],[suke04]]</f>
        <v xml:space="preserve">
</v>
      </c>
    </row>
    <row r="839" spans="2:9" x14ac:dyDescent="0.4">
      <c r="B839">
        <v>837</v>
      </c>
      <c r="C839" s="1">
        <f t="shared" si="13"/>
        <v>45398</v>
      </c>
      <c r="D839" t="str">
        <f>IFERROR(INDEX(SY_TB[],MATCH(Sk_TB[[#This Row],[date]],SY_TB[祝日],0),2),"")</f>
        <v/>
      </c>
      <c r="I839" t="str">
        <f>Sk_TB[[#This Row],[suke01]]&amp;ku&amp;Sk_TB[[#This Row],[suke02]]&amp;ku&amp;Sk_TB[[#This Row],[suke03]]&amp;ku&amp;Sk_TB[[#This Row],[suke04]]</f>
        <v xml:space="preserve">
</v>
      </c>
    </row>
    <row r="840" spans="2:9" x14ac:dyDescent="0.4">
      <c r="B840">
        <v>838</v>
      </c>
      <c r="C840" s="1">
        <f t="shared" si="13"/>
        <v>45399</v>
      </c>
      <c r="D840" t="str">
        <f>IFERROR(INDEX(SY_TB[],MATCH(Sk_TB[[#This Row],[date]],SY_TB[祝日],0),2),"")</f>
        <v/>
      </c>
      <c r="I840" t="str">
        <f>Sk_TB[[#This Row],[suke01]]&amp;ku&amp;Sk_TB[[#This Row],[suke02]]&amp;ku&amp;Sk_TB[[#This Row],[suke03]]&amp;ku&amp;Sk_TB[[#This Row],[suke04]]</f>
        <v xml:space="preserve">
</v>
      </c>
    </row>
    <row r="841" spans="2:9" x14ac:dyDescent="0.4">
      <c r="B841">
        <v>839</v>
      </c>
      <c r="C841" s="1">
        <f t="shared" si="13"/>
        <v>45400</v>
      </c>
      <c r="D841" t="str">
        <f>IFERROR(INDEX(SY_TB[],MATCH(Sk_TB[[#This Row],[date]],SY_TB[祝日],0),2),"")</f>
        <v/>
      </c>
      <c r="I841" t="str">
        <f>Sk_TB[[#This Row],[suke01]]&amp;ku&amp;Sk_TB[[#This Row],[suke02]]&amp;ku&amp;Sk_TB[[#This Row],[suke03]]&amp;ku&amp;Sk_TB[[#This Row],[suke04]]</f>
        <v xml:space="preserve">
</v>
      </c>
    </row>
    <row r="842" spans="2:9" x14ac:dyDescent="0.4">
      <c r="B842">
        <v>840</v>
      </c>
      <c r="C842" s="1">
        <f t="shared" si="13"/>
        <v>45401</v>
      </c>
      <c r="D842" t="str">
        <f>IFERROR(INDEX(SY_TB[],MATCH(Sk_TB[[#This Row],[date]],SY_TB[祝日],0),2),"")</f>
        <v/>
      </c>
      <c r="I842" t="str">
        <f>Sk_TB[[#This Row],[suke01]]&amp;ku&amp;Sk_TB[[#This Row],[suke02]]&amp;ku&amp;Sk_TB[[#This Row],[suke03]]&amp;ku&amp;Sk_TB[[#This Row],[suke04]]</f>
        <v xml:space="preserve">
</v>
      </c>
    </row>
    <row r="843" spans="2:9" x14ac:dyDescent="0.4">
      <c r="B843">
        <v>841</v>
      </c>
      <c r="C843" s="1">
        <f t="shared" si="13"/>
        <v>45402</v>
      </c>
      <c r="D843" t="str">
        <f>IFERROR(INDEX(SY_TB[],MATCH(Sk_TB[[#This Row],[date]],SY_TB[祝日],0),2),"")</f>
        <v/>
      </c>
      <c r="I843" t="str">
        <f>Sk_TB[[#This Row],[suke01]]&amp;ku&amp;Sk_TB[[#This Row],[suke02]]&amp;ku&amp;Sk_TB[[#This Row],[suke03]]&amp;ku&amp;Sk_TB[[#This Row],[suke04]]</f>
        <v xml:space="preserve">
</v>
      </c>
    </row>
    <row r="844" spans="2:9" x14ac:dyDescent="0.4">
      <c r="B844">
        <v>842</v>
      </c>
      <c r="C844" s="1">
        <f t="shared" si="13"/>
        <v>45403</v>
      </c>
      <c r="D844" t="str">
        <f>IFERROR(INDEX(SY_TB[],MATCH(Sk_TB[[#This Row],[date]],SY_TB[祝日],0),2),"")</f>
        <v/>
      </c>
      <c r="I844" t="str">
        <f>Sk_TB[[#This Row],[suke01]]&amp;ku&amp;Sk_TB[[#This Row],[suke02]]&amp;ku&amp;Sk_TB[[#This Row],[suke03]]&amp;ku&amp;Sk_TB[[#This Row],[suke04]]</f>
        <v xml:space="preserve">
</v>
      </c>
    </row>
    <row r="845" spans="2:9" x14ac:dyDescent="0.4">
      <c r="B845">
        <v>843</v>
      </c>
      <c r="C845" s="1">
        <f t="shared" si="13"/>
        <v>45404</v>
      </c>
      <c r="D845" t="str">
        <f>IFERROR(INDEX(SY_TB[],MATCH(Sk_TB[[#This Row],[date]],SY_TB[祝日],0),2),"")</f>
        <v/>
      </c>
      <c r="I845" t="str">
        <f>Sk_TB[[#This Row],[suke01]]&amp;ku&amp;Sk_TB[[#This Row],[suke02]]&amp;ku&amp;Sk_TB[[#This Row],[suke03]]&amp;ku&amp;Sk_TB[[#This Row],[suke04]]</f>
        <v xml:space="preserve">
</v>
      </c>
    </row>
    <row r="846" spans="2:9" x14ac:dyDescent="0.4">
      <c r="B846">
        <v>844</v>
      </c>
      <c r="C846" s="1">
        <f t="shared" si="13"/>
        <v>45405</v>
      </c>
      <c r="D846" t="str">
        <f>IFERROR(INDEX(SY_TB[],MATCH(Sk_TB[[#This Row],[date]],SY_TB[祝日],0),2),"")</f>
        <v/>
      </c>
      <c r="I846" t="str">
        <f>Sk_TB[[#This Row],[suke01]]&amp;ku&amp;Sk_TB[[#This Row],[suke02]]&amp;ku&amp;Sk_TB[[#This Row],[suke03]]&amp;ku&amp;Sk_TB[[#This Row],[suke04]]</f>
        <v xml:space="preserve">
</v>
      </c>
    </row>
    <row r="847" spans="2:9" x14ac:dyDescent="0.4">
      <c r="B847">
        <v>845</v>
      </c>
      <c r="C847" s="1">
        <f t="shared" si="13"/>
        <v>45406</v>
      </c>
      <c r="D847" t="str">
        <f>IFERROR(INDEX(SY_TB[],MATCH(Sk_TB[[#This Row],[date]],SY_TB[祝日],0),2),"")</f>
        <v/>
      </c>
      <c r="I847" t="str">
        <f>Sk_TB[[#This Row],[suke01]]&amp;ku&amp;Sk_TB[[#This Row],[suke02]]&amp;ku&amp;Sk_TB[[#This Row],[suke03]]&amp;ku&amp;Sk_TB[[#This Row],[suke04]]</f>
        <v xml:space="preserve">
</v>
      </c>
    </row>
    <row r="848" spans="2:9" x14ac:dyDescent="0.4">
      <c r="B848">
        <v>846</v>
      </c>
      <c r="C848" s="1">
        <f t="shared" si="13"/>
        <v>45407</v>
      </c>
      <c r="D848" t="str">
        <f>IFERROR(INDEX(SY_TB[],MATCH(Sk_TB[[#This Row],[date]],SY_TB[祝日],0),2),"")</f>
        <v/>
      </c>
      <c r="I848" t="str">
        <f>Sk_TB[[#This Row],[suke01]]&amp;ku&amp;Sk_TB[[#This Row],[suke02]]&amp;ku&amp;Sk_TB[[#This Row],[suke03]]&amp;ku&amp;Sk_TB[[#This Row],[suke04]]</f>
        <v xml:space="preserve">
</v>
      </c>
    </row>
    <row r="849" spans="2:9" x14ac:dyDescent="0.4">
      <c r="B849">
        <v>847</v>
      </c>
      <c r="C849" s="1">
        <f t="shared" si="13"/>
        <v>45408</v>
      </c>
      <c r="D849" t="str">
        <f>IFERROR(INDEX(SY_TB[],MATCH(Sk_TB[[#This Row],[date]],SY_TB[祝日],0),2),"")</f>
        <v/>
      </c>
      <c r="I849" t="str">
        <f>Sk_TB[[#This Row],[suke01]]&amp;ku&amp;Sk_TB[[#This Row],[suke02]]&amp;ku&amp;Sk_TB[[#This Row],[suke03]]&amp;ku&amp;Sk_TB[[#This Row],[suke04]]</f>
        <v xml:space="preserve">
</v>
      </c>
    </row>
    <row r="850" spans="2:9" x14ac:dyDescent="0.4">
      <c r="B850">
        <v>848</v>
      </c>
      <c r="C850" s="1">
        <f t="shared" si="13"/>
        <v>45409</v>
      </c>
      <c r="D850" t="str">
        <f>IFERROR(INDEX(SY_TB[],MATCH(Sk_TB[[#This Row],[date]],SY_TB[祝日],0),2),"")</f>
        <v/>
      </c>
      <c r="I850" t="str">
        <f>Sk_TB[[#This Row],[suke01]]&amp;ku&amp;Sk_TB[[#This Row],[suke02]]&amp;ku&amp;Sk_TB[[#This Row],[suke03]]&amp;ku&amp;Sk_TB[[#This Row],[suke04]]</f>
        <v xml:space="preserve">
</v>
      </c>
    </row>
    <row r="851" spans="2:9" x14ac:dyDescent="0.4">
      <c r="B851">
        <v>849</v>
      </c>
      <c r="C851" s="1">
        <f t="shared" si="13"/>
        <v>45410</v>
      </c>
      <c r="D851" t="str">
        <f>IFERROR(INDEX(SY_TB[],MATCH(Sk_TB[[#This Row],[date]],SY_TB[祝日],0),2),"")</f>
        <v/>
      </c>
      <c r="I851" t="str">
        <f>Sk_TB[[#This Row],[suke01]]&amp;ku&amp;Sk_TB[[#This Row],[suke02]]&amp;ku&amp;Sk_TB[[#This Row],[suke03]]&amp;ku&amp;Sk_TB[[#This Row],[suke04]]</f>
        <v xml:space="preserve">
</v>
      </c>
    </row>
    <row r="852" spans="2:9" x14ac:dyDescent="0.4">
      <c r="B852">
        <v>850</v>
      </c>
      <c r="C852" s="1">
        <f t="shared" si="13"/>
        <v>45411</v>
      </c>
      <c r="D852" t="str">
        <f>IFERROR(INDEX(SY_TB[],MATCH(Sk_TB[[#This Row],[date]],SY_TB[祝日],0),2),"")</f>
        <v>昭和の日</v>
      </c>
      <c r="I852" t="str">
        <f>Sk_TB[[#This Row],[suke01]]&amp;ku&amp;Sk_TB[[#This Row],[suke02]]&amp;ku&amp;Sk_TB[[#This Row],[suke03]]&amp;ku&amp;Sk_TB[[#This Row],[suke04]]</f>
        <v xml:space="preserve">
</v>
      </c>
    </row>
    <row r="853" spans="2:9" x14ac:dyDescent="0.4">
      <c r="B853">
        <v>851</v>
      </c>
      <c r="C853" s="1">
        <f t="shared" si="13"/>
        <v>45412</v>
      </c>
      <c r="D853" t="str">
        <f>IFERROR(INDEX(SY_TB[],MATCH(Sk_TB[[#This Row],[date]],SY_TB[祝日],0),2),"")</f>
        <v/>
      </c>
      <c r="I853" t="str">
        <f>Sk_TB[[#This Row],[suke01]]&amp;ku&amp;Sk_TB[[#This Row],[suke02]]&amp;ku&amp;Sk_TB[[#This Row],[suke03]]&amp;ku&amp;Sk_TB[[#This Row],[suke04]]</f>
        <v xml:space="preserve">
</v>
      </c>
    </row>
    <row r="854" spans="2:9" x14ac:dyDescent="0.4">
      <c r="B854">
        <v>852</v>
      </c>
      <c r="C854" s="1">
        <f t="shared" si="13"/>
        <v>45413</v>
      </c>
      <c r="D854" t="str">
        <f>IFERROR(INDEX(SY_TB[],MATCH(Sk_TB[[#This Row],[date]],SY_TB[祝日],0),2),"")</f>
        <v/>
      </c>
      <c r="I854" t="str">
        <f>Sk_TB[[#This Row],[suke01]]&amp;ku&amp;Sk_TB[[#This Row],[suke02]]&amp;ku&amp;Sk_TB[[#This Row],[suke03]]&amp;ku&amp;Sk_TB[[#This Row],[suke04]]</f>
        <v xml:space="preserve">
</v>
      </c>
    </row>
    <row r="855" spans="2:9" x14ac:dyDescent="0.4">
      <c r="B855">
        <v>853</v>
      </c>
      <c r="C855" s="1">
        <f t="shared" si="13"/>
        <v>45414</v>
      </c>
      <c r="D855" t="str">
        <f>IFERROR(INDEX(SY_TB[],MATCH(Sk_TB[[#This Row],[date]],SY_TB[祝日],0),2),"")</f>
        <v/>
      </c>
      <c r="I855" t="str">
        <f>Sk_TB[[#This Row],[suke01]]&amp;ku&amp;Sk_TB[[#This Row],[suke02]]&amp;ku&amp;Sk_TB[[#This Row],[suke03]]&amp;ku&amp;Sk_TB[[#This Row],[suke04]]</f>
        <v xml:space="preserve">
</v>
      </c>
    </row>
    <row r="856" spans="2:9" x14ac:dyDescent="0.4">
      <c r="B856">
        <v>854</v>
      </c>
      <c r="C856" s="1">
        <f t="shared" si="13"/>
        <v>45415</v>
      </c>
      <c r="D856" t="str">
        <f>IFERROR(INDEX(SY_TB[],MATCH(Sk_TB[[#This Row],[date]],SY_TB[祝日],0),2),"")</f>
        <v>憲法記念日</v>
      </c>
      <c r="I856" t="str">
        <f>Sk_TB[[#This Row],[suke01]]&amp;ku&amp;Sk_TB[[#This Row],[suke02]]&amp;ku&amp;Sk_TB[[#This Row],[suke03]]&amp;ku&amp;Sk_TB[[#This Row],[suke04]]</f>
        <v xml:space="preserve">
</v>
      </c>
    </row>
    <row r="857" spans="2:9" x14ac:dyDescent="0.4">
      <c r="B857">
        <v>855</v>
      </c>
      <c r="C857" s="1">
        <f t="shared" si="13"/>
        <v>45416</v>
      </c>
      <c r="D857" t="str">
        <f>IFERROR(INDEX(SY_TB[],MATCH(Sk_TB[[#This Row],[date]],SY_TB[祝日],0),2),"")</f>
        <v>みどりの日</v>
      </c>
      <c r="I857" t="str">
        <f>Sk_TB[[#This Row],[suke01]]&amp;ku&amp;Sk_TB[[#This Row],[suke02]]&amp;ku&amp;Sk_TB[[#This Row],[suke03]]&amp;ku&amp;Sk_TB[[#This Row],[suke04]]</f>
        <v xml:space="preserve">
</v>
      </c>
    </row>
    <row r="858" spans="2:9" x14ac:dyDescent="0.4">
      <c r="B858">
        <v>856</v>
      </c>
      <c r="C858" s="1">
        <f t="shared" si="13"/>
        <v>45417</v>
      </c>
      <c r="D858" t="str">
        <f>IFERROR(INDEX(SY_TB[],MATCH(Sk_TB[[#This Row],[date]],SY_TB[祝日],0),2),"")</f>
        <v>こどもの日</v>
      </c>
      <c r="I858" t="str">
        <f>Sk_TB[[#This Row],[suke01]]&amp;ku&amp;Sk_TB[[#This Row],[suke02]]&amp;ku&amp;Sk_TB[[#This Row],[suke03]]&amp;ku&amp;Sk_TB[[#This Row],[suke04]]</f>
        <v xml:space="preserve">
</v>
      </c>
    </row>
    <row r="859" spans="2:9" x14ac:dyDescent="0.4">
      <c r="B859">
        <v>857</v>
      </c>
      <c r="C859" s="1">
        <f t="shared" si="13"/>
        <v>45418</v>
      </c>
      <c r="D859" t="str">
        <f>IFERROR(INDEX(SY_TB[],MATCH(Sk_TB[[#This Row],[date]],SY_TB[祝日],0),2),"")</f>
        <v>振替休日</v>
      </c>
      <c r="I859" t="str">
        <f>Sk_TB[[#This Row],[suke01]]&amp;ku&amp;Sk_TB[[#This Row],[suke02]]&amp;ku&amp;Sk_TB[[#This Row],[suke03]]&amp;ku&amp;Sk_TB[[#This Row],[suke04]]</f>
        <v xml:space="preserve">
</v>
      </c>
    </row>
    <row r="860" spans="2:9" x14ac:dyDescent="0.4">
      <c r="B860">
        <v>858</v>
      </c>
      <c r="C860" s="1">
        <f t="shared" si="13"/>
        <v>45419</v>
      </c>
      <c r="D860" t="str">
        <f>IFERROR(INDEX(SY_TB[],MATCH(Sk_TB[[#This Row],[date]],SY_TB[祝日],0),2),"")</f>
        <v/>
      </c>
      <c r="I860" t="str">
        <f>Sk_TB[[#This Row],[suke01]]&amp;ku&amp;Sk_TB[[#This Row],[suke02]]&amp;ku&amp;Sk_TB[[#This Row],[suke03]]&amp;ku&amp;Sk_TB[[#This Row],[suke04]]</f>
        <v xml:space="preserve">
</v>
      </c>
    </row>
    <row r="861" spans="2:9" x14ac:dyDescent="0.4">
      <c r="B861">
        <v>859</v>
      </c>
      <c r="C861" s="1">
        <f t="shared" si="13"/>
        <v>45420</v>
      </c>
      <c r="D861" t="str">
        <f>IFERROR(INDEX(SY_TB[],MATCH(Sk_TB[[#This Row],[date]],SY_TB[祝日],0),2),"")</f>
        <v/>
      </c>
      <c r="I861" t="str">
        <f>Sk_TB[[#This Row],[suke01]]&amp;ku&amp;Sk_TB[[#This Row],[suke02]]&amp;ku&amp;Sk_TB[[#This Row],[suke03]]&amp;ku&amp;Sk_TB[[#This Row],[suke04]]</f>
        <v xml:space="preserve">
</v>
      </c>
    </row>
    <row r="862" spans="2:9" x14ac:dyDescent="0.4">
      <c r="B862">
        <v>860</v>
      </c>
      <c r="C862" s="1">
        <f t="shared" si="13"/>
        <v>45421</v>
      </c>
      <c r="D862" t="str">
        <f>IFERROR(INDEX(SY_TB[],MATCH(Sk_TB[[#This Row],[date]],SY_TB[祝日],0),2),"")</f>
        <v/>
      </c>
      <c r="I862" t="str">
        <f>Sk_TB[[#This Row],[suke01]]&amp;ku&amp;Sk_TB[[#This Row],[suke02]]&amp;ku&amp;Sk_TB[[#This Row],[suke03]]&amp;ku&amp;Sk_TB[[#This Row],[suke04]]</f>
        <v xml:space="preserve">
</v>
      </c>
    </row>
    <row r="863" spans="2:9" x14ac:dyDescent="0.4">
      <c r="B863">
        <v>861</v>
      </c>
      <c r="C863" s="1">
        <f t="shared" si="13"/>
        <v>45422</v>
      </c>
      <c r="D863" t="str">
        <f>IFERROR(INDEX(SY_TB[],MATCH(Sk_TB[[#This Row],[date]],SY_TB[祝日],0),2),"")</f>
        <v/>
      </c>
      <c r="I863" t="str">
        <f>Sk_TB[[#This Row],[suke01]]&amp;ku&amp;Sk_TB[[#This Row],[suke02]]&amp;ku&amp;Sk_TB[[#This Row],[suke03]]&amp;ku&amp;Sk_TB[[#This Row],[suke04]]</f>
        <v xml:space="preserve">
</v>
      </c>
    </row>
    <row r="864" spans="2:9" x14ac:dyDescent="0.4">
      <c r="B864">
        <v>862</v>
      </c>
      <c r="C864" s="1">
        <f t="shared" si="13"/>
        <v>45423</v>
      </c>
      <c r="D864" t="str">
        <f>IFERROR(INDEX(SY_TB[],MATCH(Sk_TB[[#This Row],[date]],SY_TB[祝日],0),2),"")</f>
        <v/>
      </c>
      <c r="I864" t="str">
        <f>Sk_TB[[#This Row],[suke01]]&amp;ku&amp;Sk_TB[[#This Row],[suke02]]&amp;ku&amp;Sk_TB[[#This Row],[suke03]]&amp;ku&amp;Sk_TB[[#This Row],[suke04]]</f>
        <v xml:space="preserve">
</v>
      </c>
    </row>
    <row r="865" spans="2:9" x14ac:dyDescent="0.4">
      <c r="B865">
        <v>863</v>
      </c>
      <c r="C865" s="1">
        <f t="shared" si="13"/>
        <v>45424</v>
      </c>
      <c r="D865" t="str">
        <f>IFERROR(INDEX(SY_TB[],MATCH(Sk_TB[[#This Row],[date]],SY_TB[祝日],0),2),"")</f>
        <v/>
      </c>
      <c r="I865" t="str">
        <f>Sk_TB[[#This Row],[suke01]]&amp;ku&amp;Sk_TB[[#This Row],[suke02]]&amp;ku&amp;Sk_TB[[#This Row],[suke03]]&amp;ku&amp;Sk_TB[[#This Row],[suke04]]</f>
        <v xml:space="preserve">
</v>
      </c>
    </row>
    <row r="866" spans="2:9" x14ac:dyDescent="0.4">
      <c r="B866">
        <v>864</v>
      </c>
      <c r="C866" s="1">
        <f t="shared" si="13"/>
        <v>45425</v>
      </c>
      <c r="D866" t="str">
        <f>IFERROR(INDEX(SY_TB[],MATCH(Sk_TB[[#This Row],[date]],SY_TB[祝日],0),2),"")</f>
        <v/>
      </c>
      <c r="I866" t="str">
        <f>Sk_TB[[#This Row],[suke01]]&amp;ku&amp;Sk_TB[[#This Row],[suke02]]&amp;ku&amp;Sk_TB[[#This Row],[suke03]]&amp;ku&amp;Sk_TB[[#This Row],[suke04]]</f>
        <v xml:space="preserve">
</v>
      </c>
    </row>
    <row r="867" spans="2:9" x14ac:dyDescent="0.4">
      <c r="B867">
        <v>865</v>
      </c>
      <c r="C867" s="1">
        <f t="shared" si="13"/>
        <v>45426</v>
      </c>
      <c r="D867" t="str">
        <f>IFERROR(INDEX(SY_TB[],MATCH(Sk_TB[[#This Row],[date]],SY_TB[祝日],0),2),"")</f>
        <v/>
      </c>
      <c r="I867" t="str">
        <f>Sk_TB[[#This Row],[suke01]]&amp;ku&amp;Sk_TB[[#This Row],[suke02]]&amp;ku&amp;Sk_TB[[#This Row],[suke03]]&amp;ku&amp;Sk_TB[[#This Row],[suke04]]</f>
        <v xml:space="preserve">
</v>
      </c>
    </row>
    <row r="868" spans="2:9" x14ac:dyDescent="0.4">
      <c r="B868">
        <v>866</v>
      </c>
      <c r="C868" s="1">
        <f t="shared" si="13"/>
        <v>45427</v>
      </c>
      <c r="D868" t="str">
        <f>IFERROR(INDEX(SY_TB[],MATCH(Sk_TB[[#This Row],[date]],SY_TB[祝日],0),2),"")</f>
        <v/>
      </c>
      <c r="I868" t="str">
        <f>Sk_TB[[#This Row],[suke01]]&amp;ku&amp;Sk_TB[[#This Row],[suke02]]&amp;ku&amp;Sk_TB[[#This Row],[suke03]]&amp;ku&amp;Sk_TB[[#This Row],[suke04]]</f>
        <v xml:space="preserve">
</v>
      </c>
    </row>
    <row r="869" spans="2:9" x14ac:dyDescent="0.4">
      <c r="B869">
        <v>867</v>
      </c>
      <c r="C869" s="1">
        <f t="shared" si="13"/>
        <v>45428</v>
      </c>
      <c r="D869" t="str">
        <f>IFERROR(INDEX(SY_TB[],MATCH(Sk_TB[[#This Row],[date]],SY_TB[祝日],0),2),"")</f>
        <v/>
      </c>
      <c r="I869" t="str">
        <f>Sk_TB[[#This Row],[suke01]]&amp;ku&amp;Sk_TB[[#This Row],[suke02]]&amp;ku&amp;Sk_TB[[#This Row],[suke03]]&amp;ku&amp;Sk_TB[[#This Row],[suke04]]</f>
        <v xml:space="preserve">
</v>
      </c>
    </row>
    <row r="870" spans="2:9" x14ac:dyDescent="0.4">
      <c r="B870">
        <v>868</v>
      </c>
      <c r="C870" s="1">
        <f t="shared" si="13"/>
        <v>45429</v>
      </c>
      <c r="D870" t="str">
        <f>IFERROR(INDEX(SY_TB[],MATCH(Sk_TB[[#This Row],[date]],SY_TB[祝日],0),2),"")</f>
        <v/>
      </c>
      <c r="I870" t="str">
        <f>Sk_TB[[#This Row],[suke01]]&amp;ku&amp;Sk_TB[[#This Row],[suke02]]&amp;ku&amp;Sk_TB[[#This Row],[suke03]]&amp;ku&amp;Sk_TB[[#This Row],[suke04]]</f>
        <v xml:space="preserve">
</v>
      </c>
    </row>
    <row r="871" spans="2:9" x14ac:dyDescent="0.4">
      <c r="B871">
        <v>869</v>
      </c>
      <c r="C871" s="1">
        <f t="shared" si="13"/>
        <v>45430</v>
      </c>
      <c r="D871" t="str">
        <f>IFERROR(INDEX(SY_TB[],MATCH(Sk_TB[[#This Row],[date]],SY_TB[祝日],0),2),"")</f>
        <v/>
      </c>
      <c r="I871" t="str">
        <f>Sk_TB[[#This Row],[suke01]]&amp;ku&amp;Sk_TB[[#This Row],[suke02]]&amp;ku&amp;Sk_TB[[#This Row],[suke03]]&amp;ku&amp;Sk_TB[[#This Row],[suke04]]</f>
        <v xml:space="preserve">
</v>
      </c>
    </row>
    <row r="872" spans="2:9" x14ac:dyDescent="0.4">
      <c r="B872">
        <v>870</v>
      </c>
      <c r="C872" s="1">
        <f t="shared" si="13"/>
        <v>45431</v>
      </c>
      <c r="D872" t="str">
        <f>IFERROR(INDEX(SY_TB[],MATCH(Sk_TB[[#This Row],[date]],SY_TB[祝日],0),2),"")</f>
        <v/>
      </c>
      <c r="I872" t="str">
        <f>Sk_TB[[#This Row],[suke01]]&amp;ku&amp;Sk_TB[[#This Row],[suke02]]&amp;ku&amp;Sk_TB[[#This Row],[suke03]]&amp;ku&amp;Sk_TB[[#This Row],[suke04]]</f>
        <v xml:space="preserve">
</v>
      </c>
    </row>
    <row r="873" spans="2:9" x14ac:dyDescent="0.4">
      <c r="B873">
        <v>871</v>
      </c>
      <c r="C873" s="1">
        <f t="shared" si="13"/>
        <v>45432</v>
      </c>
      <c r="D873" t="str">
        <f>IFERROR(INDEX(SY_TB[],MATCH(Sk_TB[[#This Row],[date]],SY_TB[祝日],0),2),"")</f>
        <v/>
      </c>
      <c r="I873" t="str">
        <f>Sk_TB[[#This Row],[suke01]]&amp;ku&amp;Sk_TB[[#This Row],[suke02]]&amp;ku&amp;Sk_TB[[#This Row],[suke03]]&amp;ku&amp;Sk_TB[[#This Row],[suke04]]</f>
        <v xml:space="preserve">
</v>
      </c>
    </row>
    <row r="874" spans="2:9" x14ac:dyDescent="0.4">
      <c r="B874">
        <v>872</v>
      </c>
      <c r="C874" s="1">
        <f t="shared" si="13"/>
        <v>45433</v>
      </c>
      <c r="D874" t="str">
        <f>IFERROR(INDEX(SY_TB[],MATCH(Sk_TB[[#This Row],[date]],SY_TB[祝日],0),2),"")</f>
        <v/>
      </c>
      <c r="I874" t="str">
        <f>Sk_TB[[#This Row],[suke01]]&amp;ku&amp;Sk_TB[[#This Row],[suke02]]&amp;ku&amp;Sk_TB[[#This Row],[suke03]]&amp;ku&amp;Sk_TB[[#This Row],[suke04]]</f>
        <v xml:space="preserve">
</v>
      </c>
    </row>
    <row r="875" spans="2:9" x14ac:dyDescent="0.4">
      <c r="B875">
        <v>873</v>
      </c>
      <c r="C875" s="1">
        <f t="shared" si="13"/>
        <v>45434</v>
      </c>
      <c r="D875" t="str">
        <f>IFERROR(INDEX(SY_TB[],MATCH(Sk_TB[[#This Row],[date]],SY_TB[祝日],0),2),"")</f>
        <v/>
      </c>
      <c r="I875" t="str">
        <f>Sk_TB[[#This Row],[suke01]]&amp;ku&amp;Sk_TB[[#This Row],[suke02]]&amp;ku&amp;Sk_TB[[#This Row],[suke03]]&amp;ku&amp;Sk_TB[[#This Row],[suke04]]</f>
        <v xml:space="preserve">
</v>
      </c>
    </row>
    <row r="876" spans="2:9" x14ac:dyDescent="0.4">
      <c r="B876">
        <v>874</v>
      </c>
      <c r="C876" s="1">
        <f t="shared" si="13"/>
        <v>45435</v>
      </c>
      <c r="D876" t="str">
        <f>IFERROR(INDEX(SY_TB[],MATCH(Sk_TB[[#This Row],[date]],SY_TB[祝日],0),2),"")</f>
        <v/>
      </c>
      <c r="I876" t="str">
        <f>Sk_TB[[#This Row],[suke01]]&amp;ku&amp;Sk_TB[[#This Row],[suke02]]&amp;ku&amp;Sk_TB[[#This Row],[suke03]]&amp;ku&amp;Sk_TB[[#This Row],[suke04]]</f>
        <v xml:space="preserve">
</v>
      </c>
    </row>
    <row r="877" spans="2:9" x14ac:dyDescent="0.4">
      <c r="B877">
        <v>875</v>
      </c>
      <c r="C877" s="1">
        <f t="shared" si="13"/>
        <v>45436</v>
      </c>
      <c r="D877" t="str">
        <f>IFERROR(INDEX(SY_TB[],MATCH(Sk_TB[[#This Row],[date]],SY_TB[祝日],0),2),"")</f>
        <v/>
      </c>
      <c r="I877" t="str">
        <f>Sk_TB[[#This Row],[suke01]]&amp;ku&amp;Sk_TB[[#This Row],[suke02]]&amp;ku&amp;Sk_TB[[#This Row],[suke03]]&amp;ku&amp;Sk_TB[[#This Row],[suke04]]</f>
        <v xml:space="preserve">
</v>
      </c>
    </row>
    <row r="878" spans="2:9" x14ac:dyDescent="0.4">
      <c r="B878">
        <v>876</v>
      </c>
      <c r="C878" s="1">
        <f t="shared" si="13"/>
        <v>45437</v>
      </c>
      <c r="D878" t="str">
        <f>IFERROR(INDEX(SY_TB[],MATCH(Sk_TB[[#This Row],[date]],SY_TB[祝日],0),2),"")</f>
        <v/>
      </c>
      <c r="I878" t="str">
        <f>Sk_TB[[#This Row],[suke01]]&amp;ku&amp;Sk_TB[[#This Row],[suke02]]&amp;ku&amp;Sk_TB[[#This Row],[suke03]]&amp;ku&amp;Sk_TB[[#This Row],[suke04]]</f>
        <v xml:space="preserve">
</v>
      </c>
    </row>
    <row r="879" spans="2:9" x14ac:dyDescent="0.4">
      <c r="B879">
        <v>877</v>
      </c>
      <c r="C879" s="1">
        <f t="shared" si="13"/>
        <v>45438</v>
      </c>
      <c r="D879" t="str">
        <f>IFERROR(INDEX(SY_TB[],MATCH(Sk_TB[[#This Row],[date]],SY_TB[祝日],0),2),"")</f>
        <v/>
      </c>
      <c r="I879" t="str">
        <f>Sk_TB[[#This Row],[suke01]]&amp;ku&amp;Sk_TB[[#This Row],[suke02]]&amp;ku&amp;Sk_TB[[#This Row],[suke03]]&amp;ku&amp;Sk_TB[[#This Row],[suke04]]</f>
        <v xml:space="preserve">
</v>
      </c>
    </row>
    <row r="880" spans="2:9" x14ac:dyDescent="0.4">
      <c r="B880">
        <v>878</v>
      </c>
      <c r="C880" s="1">
        <f t="shared" si="13"/>
        <v>45439</v>
      </c>
      <c r="D880" t="str">
        <f>IFERROR(INDEX(SY_TB[],MATCH(Sk_TB[[#This Row],[date]],SY_TB[祝日],0),2),"")</f>
        <v/>
      </c>
      <c r="I880" t="str">
        <f>Sk_TB[[#This Row],[suke01]]&amp;ku&amp;Sk_TB[[#This Row],[suke02]]&amp;ku&amp;Sk_TB[[#This Row],[suke03]]&amp;ku&amp;Sk_TB[[#This Row],[suke04]]</f>
        <v xml:space="preserve">
</v>
      </c>
    </row>
    <row r="881" spans="2:9" x14ac:dyDescent="0.4">
      <c r="B881">
        <v>879</v>
      </c>
      <c r="C881" s="1">
        <f t="shared" si="13"/>
        <v>45440</v>
      </c>
      <c r="D881" t="str">
        <f>IFERROR(INDEX(SY_TB[],MATCH(Sk_TB[[#This Row],[date]],SY_TB[祝日],0),2),"")</f>
        <v/>
      </c>
      <c r="I881" t="str">
        <f>Sk_TB[[#This Row],[suke01]]&amp;ku&amp;Sk_TB[[#This Row],[suke02]]&amp;ku&amp;Sk_TB[[#This Row],[suke03]]&amp;ku&amp;Sk_TB[[#This Row],[suke04]]</f>
        <v xml:space="preserve">
</v>
      </c>
    </row>
    <row r="882" spans="2:9" x14ac:dyDescent="0.4">
      <c r="B882">
        <v>880</v>
      </c>
      <c r="C882" s="1">
        <f t="shared" si="13"/>
        <v>45441</v>
      </c>
      <c r="D882" t="str">
        <f>IFERROR(INDEX(SY_TB[],MATCH(Sk_TB[[#This Row],[date]],SY_TB[祝日],0),2),"")</f>
        <v/>
      </c>
      <c r="I882" t="str">
        <f>Sk_TB[[#This Row],[suke01]]&amp;ku&amp;Sk_TB[[#This Row],[suke02]]&amp;ku&amp;Sk_TB[[#This Row],[suke03]]&amp;ku&amp;Sk_TB[[#This Row],[suke04]]</f>
        <v xml:space="preserve">
</v>
      </c>
    </row>
    <row r="883" spans="2:9" x14ac:dyDescent="0.4">
      <c r="B883">
        <v>881</v>
      </c>
      <c r="C883" s="1">
        <f t="shared" si="13"/>
        <v>45442</v>
      </c>
      <c r="D883" t="str">
        <f>IFERROR(INDEX(SY_TB[],MATCH(Sk_TB[[#This Row],[date]],SY_TB[祝日],0),2),"")</f>
        <v/>
      </c>
      <c r="I883" t="str">
        <f>Sk_TB[[#This Row],[suke01]]&amp;ku&amp;Sk_TB[[#This Row],[suke02]]&amp;ku&amp;Sk_TB[[#This Row],[suke03]]&amp;ku&amp;Sk_TB[[#This Row],[suke04]]</f>
        <v xml:space="preserve">
</v>
      </c>
    </row>
    <row r="884" spans="2:9" x14ac:dyDescent="0.4">
      <c r="B884">
        <v>882</v>
      </c>
      <c r="C884" s="1">
        <f t="shared" si="13"/>
        <v>45443</v>
      </c>
      <c r="D884" t="str">
        <f>IFERROR(INDEX(SY_TB[],MATCH(Sk_TB[[#This Row],[date]],SY_TB[祝日],0),2),"")</f>
        <v/>
      </c>
      <c r="I884" t="str">
        <f>Sk_TB[[#This Row],[suke01]]&amp;ku&amp;Sk_TB[[#This Row],[suke02]]&amp;ku&amp;Sk_TB[[#This Row],[suke03]]&amp;ku&amp;Sk_TB[[#This Row],[suke04]]</f>
        <v xml:space="preserve">
</v>
      </c>
    </row>
    <row r="885" spans="2:9" x14ac:dyDescent="0.4">
      <c r="B885">
        <v>883</v>
      </c>
      <c r="C885" s="1">
        <f t="shared" si="13"/>
        <v>45444</v>
      </c>
      <c r="D885" t="str">
        <f>IFERROR(INDEX(SY_TB[],MATCH(Sk_TB[[#This Row],[date]],SY_TB[祝日],0),2),"")</f>
        <v/>
      </c>
      <c r="I885" t="str">
        <f>Sk_TB[[#This Row],[suke01]]&amp;ku&amp;Sk_TB[[#This Row],[suke02]]&amp;ku&amp;Sk_TB[[#This Row],[suke03]]&amp;ku&amp;Sk_TB[[#This Row],[suke04]]</f>
        <v xml:space="preserve">
</v>
      </c>
    </row>
    <row r="886" spans="2:9" x14ac:dyDescent="0.4">
      <c r="B886">
        <v>884</v>
      </c>
      <c r="C886" s="1">
        <f t="shared" si="13"/>
        <v>45445</v>
      </c>
      <c r="D886" t="str">
        <f>IFERROR(INDEX(SY_TB[],MATCH(Sk_TB[[#This Row],[date]],SY_TB[祝日],0),2),"")</f>
        <v/>
      </c>
      <c r="I886" t="str">
        <f>Sk_TB[[#This Row],[suke01]]&amp;ku&amp;Sk_TB[[#This Row],[suke02]]&amp;ku&amp;Sk_TB[[#This Row],[suke03]]&amp;ku&amp;Sk_TB[[#This Row],[suke04]]</f>
        <v xml:space="preserve">
</v>
      </c>
    </row>
    <row r="887" spans="2:9" x14ac:dyDescent="0.4">
      <c r="B887">
        <v>885</v>
      </c>
      <c r="C887" s="1">
        <f t="shared" si="13"/>
        <v>45446</v>
      </c>
      <c r="D887" t="str">
        <f>IFERROR(INDEX(SY_TB[],MATCH(Sk_TB[[#This Row],[date]],SY_TB[祝日],0),2),"")</f>
        <v/>
      </c>
      <c r="I887" t="str">
        <f>Sk_TB[[#This Row],[suke01]]&amp;ku&amp;Sk_TB[[#This Row],[suke02]]&amp;ku&amp;Sk_TB[[#This Row],[suke03]]&amp;ku&amp;Sk_TB[[#This Row],[suke04]]</f>
        <v xml:space="preserve">
</v>
      </c>
    </row>
    <row r="888" spans="2:9" x14ac:dyDescent="0.4">
      <c r="B888">
        <v>886</v>
      </c>
      <c r="C888" s="1">
        <f t="shared" si="13"/>
        <v>45447</v>
      </c>
      <c r="D888" t="str">
        <f>IFERROR(INDEX(SY_TB[],MATCH(Sk_TB[[#This Row],[date]],SY_TB[祝日],0),2),"")</f>
        <v/>
      </c>
      <c r="I888" t="str">
        <f>Sk_TB[[#This Row],[suke01]]&amp;ku&amp;Sk_TB[[#This Row],[suke02]]&amp;ku&amp;Sk_TB[[#This Row],[suke03]]&amp;ku&amp;Sk_TB[[#This Row],[suke04]]</f>
        <v xml:space="preserve">
</v>
      </c>
    </row>
    <row r="889" spans="2:9" x14ac:dyDescent="0.4">
      <c r="B889">
        <v>887</v>
      </c>
      <c r="C889" s="1">
        <f t="shared" si="13"/>
        <v>45448</v>
      </c>
      <c r="D889" t="str">
        <f>IFERROR(INDEX(SY_TB[],MATCH(Sk_TB[[#This Row],[date]],SY_TB[祝日],0),2),"")</f>
        <v/>
      </c>
      <c r="I889" t="str">
        <f>Sk_TB[[#This Row],[suke01]]&amp;ku&amp;Sk_TB[[#This Row],[suke02]]&amp;ku&amp;Sk_TB[[#This Row],[suke03]]&amp;ku&amp;Sk_TB[[#This Row],[suke04]]</f>
        <v xml:space="preserve">
</v>
      </c>
    </row>
    <row r="890" spans="2:9" x14ac:dyDescent="0.4">
      <c r="B890">
        <v>888</v>
      </c>
      <c r="C890" s="1">
        <f t="shared" si="13"/>
        <v>45449</v>
      </c>
      <c r="D890" t="str">
        <f>IFERROR(INDEX(SY_TB[],MATCH(Sk_TB[[#This Row],[date]],SY_TB[祝日],0),2),"")</f>
        <v/>
      </c>
      <c r="I890" t="str">
        <f>Sk_TB[[#This Row],[suke01]]&amp;ku&amp;Sk_TB[[#This Row],[suke02]]&amp;ku&amp;Sk_TB[[#This Row],[suke03]]&amp;ku&amp;Sk_TB[[#This Row],[suke04]]</f>
        <v xml:space="preserve">
</v>
      </c>
    </row>
    <row r="891" spans="2:9" x14ac:dyDescent="0.4">
      <c r="B891">
        <v>889</v>
      </c>
      <c r="C891" s="1">
        <f t="shared" si="13"/>
        <v>45450</v>
      </c>
      <c r="D891" t="str">
        <f>IFERROR(INDEX(SY_TB[],MATCH(Sk_TB[[#This Row],[date]],SY_TB[祝日],0),2),"")</f>
        <v/>
      </c>
      <c r="I891" t="str">
        <f>Sk_TB[[#This Row],[suke01]]&amp;ku&amp;Sk_TB[[#This Row],[suke02]]&amp;ku&amp;Sk_TB[[#This Row],[suke03]]&amp;ku&amp;Sk_TB[[#This Row],[suke04]]</f>
        <v xml:space="preserve">
</v>
      </c>
    </row>
    <row r="892" spans="2:9" x14ac:dyDescent="0.4">
      <c r="B892">
        <v>890</v>
      </c>
      <c r="C892" s="1">
        <f t="shared" si="13"/>
        <v>45451</v>
      </c>
      <c r="D892" t="str">
        <f>IFERROR(INDEX(SY_TB[],MATCH(Sk_TB[[#This Row],[date]],SY_TB[祝日],0),2),"")</f>
        <v/>
      </c>
      <c r="I892" t="str">
        <f>Sk_TB[[#This Row],[suke01]]&amp;ku&amp;Sk_TB[[#This Row],[suke02]]&amp;ku&amp;Sk_TB[[#This Row],[suke03]]&amp;ku&amp;Sk_TB[[#This Row],[suke04]]</f>
        <v xml:space="preserve">
</v>
      </c>
    </row>
    <row r="893" spans="2:9" x14ac:dyDescent="0.4">
      <c r="B893">
        <v>891</v>
      </c>
      <c r="C893" s="1">
        <f t="shared" si="13"/>
        <v>45452</v>
      </c>
      <c r="D893" t="str">
        <f>IFERROR(INDEX(SY_TB[],MATCH(Sk_TB[[#This Row],[date]],SY_TB[祝日],0),2),"")</f>
        <v/>
      </c>
      <c r="I893" t="str">
        <f>Sk_TB[[#This Row],[suke01]]&amp;ku&amp;Sk_TB[[#This Row],[suke02]]&amp;ku&amp;Sk_TB[[#This Row],[suke03]]&amp;ku&amp;Sk_TB[[#This Row],[suke04]]</f>
        <v xml:space="preserve">
</v>
      </c>
    </row>
    <row r="894" spans="2:9" x14ac:dyDescent="0.4">
      <c r="B894">
        <v>892</v>
      </c>
      <c r="C894" s="1">
        <f t="shared" si="13"/>
        <v>45453</v>
      </c>
      <c r="D894" t="str">
        <f>IFERROR(INDEX(SY_TB[],MATCH(Sk_TB[[#This Row],[date]],SY_TB[祝日],0),2),"")</f>
        <v/>
      </c>
      <c r="I894" t="str">
        <f>Sk_TB[[#This Row],[suke01]]&amp;ku&amp;Sk_TB[[#This Row],[suke02]]&amp;ku&amp;Sk_TB[[#This Row],[suke03]]&amp;ku&amp;Sk_TB[[#This Row],[suke04]]</f>
        <v xml:space="preserve">
</v>
      </c>
    </row>
    <row r="895" spans="2:9" x14ac:dyDescent="0.4">
      <c r="B895">
        <v>893</v>
      </c>
      <c r="C895" s="1">
        <f t="shared" si="13"/>
        <v>45454</v>
      </c>
      <c r="D895" t="str">
        <f>IFERROR(INDEX(SY_TB[],MATCH(Sk_TB[[#This Row],[date]],SY_TB[祝日],0),2),"")</f>
        <v/>
      </c>
      <c r="I895" t="str">
        <f>Sk_TB[[#This Row],[suke01]]&amp;ku&amp;Sk_TB[[#This Row],[suke02]]&amp;ku&amp;Sk_TB[[#This Row],[suke03]]&amp;ku&amp;Sk_TB[[#This Row],[suke04]]</f>
        <v xml:space="preserve">
</v>
      </c>
    </row>
    <row r="896" spans="2:9" x14ac:dyDescent="0.4">
      <c r="B896">
        <v>894</v>
      </c>
      <c r="C896" s="1">
        <f t="shared" si="13"/>
        <v>45455</v>
      </c>
      <c r="D896" t="str">
        <f>IFERROR(INDEX(SY_TB[],MATCH(Sk_TB[[#This Row],[date]],SY_TB[祝日],0),2),"")</f>
        <v/>
      </c>
      <c r="I896" t="str">
        <f>Sk_TB[[#This Row],[suke01]]&amp;ku&amp;Sk_TB[[#This Row],[suke02]]&amp;ku&amp;Sk_TB[[#This Row],[suke03]]&amp;ku&amp;Sk_TB[[#This Row],[suke04]]</f>
        <v xml:space="preserve">
</v>
      </c>
    </row>
    <row r="897" spans="2:9" x14ac:dyDescent="0.4">
      <c r="B897">
        <v>895</v>
      </c>
      <c r="C897" s="1">
        <f t="shared" si="13"/>
        <v>45456</v>
      </c>
      <c r="D897" t="str">
        <f>IFERROR(INDEX(SY_TB[],MATCH(Sk_TB[[#This Row],[date]],SY_TB[祝日],0),2),"")</f>
        <v/>
      </c>
      <c r="I897" t="str">
        <f>Sk_TB[[#This Row],[suke01]]&amp;ku&amp;Sk_TB[[#This Row],[suke02]]&amp;ku&amp;Sk_TB[[#This Row],[suke03]]&amp;ku&amp;Sk_TB[[#This Row],[suke04]]</f>
        <v xml:space="preserve">
</v>
      </c>
    </row>
    <row r="898" spans="2:9" x14ac:dyDescent="0.4">
      <c r="B898">
        <v>896</v>
      </c>
      <c r="C898" s="1">
        <f t="shared" si="13"/>
        <v>45457</v>
      </c>
      <c r="D898" t="str">
        <f>IFERROR(INDEX(SY_TB[],MATCH(Sk_TB[[#This Row],[date]],SY_TB[祝日],0),2),"")</f>
        <v/>
      </c>
      <c r="I898" t="str">
        <f>Sk_TB[[#This Row],[suke01]]&amp;ku&amp;Sk_TB[[#This Row],[suke02]]&amp;ku&amp;Sk_TB[[#This Row],[suke03]]&amp;ku&amp;Sk_TB[[#This Row],[suke04]]</f>
        <v xml:space="preserve">
</v>
      </c>
    </row>
    <row r="899" spans="2:9" x14ac:dyDescent="0.4">
      <c r="B899">
        <v>897</v>
      </c>
      <c r="C899" s="1">
        <f t="shared" si="13"/>
        <v>45458</v>
      </c>
      <c r="D899" t="str">
        <f>IFERROR(INDEX(SY_TB[],MATCH(Sk_TB[[#This Row],[date]],SY_TB[祝日],0),2),"")</f>
        <v/>
      </c>
      <c r="I899" t="str">
        <f>Sk_TB[[#This Row],[suke01]]&amp;ku&amp;Sk_TB[[#This Row],[suke02]]&amp;ku&amp;Sk_TB[[#This Row],[suke03]]&amp;ku&amp;Sk_TB[[#This Row],[suke04]]</f>
        <v xml:space="preserve">
</v>
      </c>
    </row>
    <row r="900" spans="2:9" x14ac:dyDescent="0.4">
      <c r="B900">
        <v>898</v>
      </c>
      <c r="C900" s="1">
        <f t="shared" si="13"/>
        <v>45459</v>
      </c>
      <c r="D900" t="str">
        <f>IFERROR(INDEX(SY_TB[],MATCH(Sk_TB[[#This Row],[date]],SY_TB[祝日],0),2),"")</f>
        <v/>
      </c>
      <c r="I900" t="str">
        <f>Sk_TB[[#This Row],[suke01]]&amp;ku&amp;Sk_TB[[#This Row],[suke02]]&amp;ku&amp;Sk_TB[[#This Row],[suke03]]&amp;ku&amp;Sk_TB[[#This Row],[suke04]]</f>
        <v xml:space="preserve">
</v>
      </c>
    </row>
    <row r="901" spans="2:9" x14ac:dyDescent="0.4">
      <c r="B901">
        <v>899</v>
      </c>
      <c r="C901" s="1">
        <f t="shared" ref="C901:C964" si="14">C900+1</f>
        <v>45460</v>
      </c>
      <c r="D901" t="str">
        <f>IFERROR(INDEX(SY_TB[],MATCH(Sk_TB[[#This Row],[date]],SY_TB[祝日],0),2),"")</f>
        <v/>
      </c>
      <c r="I901" t="str">
        <f>Sk_TB[[#This Row],[suke01]]&amp;ku&amp;Sk_TB[[#This Row],[suke02]]&amp;ku&amp;Sk_TB[[#This Row],[suke03]]&amp;ku&amp;Sk_TB[[#This Row],[suke04]]</f>
        <v xml:space="preserve">
</v>
      </c>
    </row>
    <row r="902" spans="2:9" x14ac:dyDescent="0.4">
      <c r="B902">
        <v>900</v>
      </c>
      <c r="C902" s="1">
        <f t="shared" si="14"/>
        <v>45461</v>
      </c>
      <c r="D902" t="str">
        <f>IFERROR(INDEX(SY_TB[],MATCH(Sk_TB[[#This Row],[date]],SY_TB[祝日],0),2),"")</f>
        <v/>
      </c>
      <c r="I902" t="str">
        <f>Sk_TB[[#This Row],[suke01]]&amp;ku&amp;Sk_TB[[#This Row],[suke02]]&amp;ku&amp;Sk_TB[[#This Row],[suke03]]&amp;ku&amp;Sk_TB[[#This Row],[suke04]]</f>
        <v xml:space="preserve">
</v>
      </c>
    </row>
    <row r="903" spans="2:9" x14ac:dyDescent="0.4">
      <c r="B903">
        <v>901</v>
      </c>
      <c r="C903" s="1">
        <f t="shared" si="14"/>
        <v>45462</v>
      </c>
      <c r="D903" t="str">
        <f>IFERROR(INDEX(SY_TB[],MATCH(Sk_TB[[#This Row],[date]],SY_TB[祝日],0),2),"")</f>
        <v/>
      </c>
      <c r="I903" t="str">
        <f>Sk_TB[[#This Row],[suke01]]&amp;ku&amp;Sk_TB[[#This Row],[suke02]]&amp;ku&amp;Sk_TB[[#This Row],[suke03]]&amp;ku&amp;Sk_TB[[#This Row],[suke04]]</f>
        <v xml:space="preserve">
</v>
      </c>
    </row>
    <row r="904" spans="2:9" x14ac:dyDescent="0.4">
      <c r="B904">
        <v>902</v>
      </c>
      <c r="C904" s="1">
        <f t="shared" si="14"/>
        <v>45463</v>
      </c>
      <c r="D904" t="str">
        <f>IFERROR(INDEX(SY_TB[],MATCH(Sk_TB[[#This Row],[date]],SY_TB[祝日],0),2),"")</f>
        <v/>
      </c>
      <c r="I904" t="str">
        <f>Sk_TB[[#This Row],[suke01]]&amp;ku&amp;Sk_TB[[#This Row],[suke02]]&amp;ku&amp;Sk_TB[[#This Row],[suke03]]&amp;ku&amp;Sk_TB[[#This Row],[suke04]]</f>
        <v xml:space="preserve">
</v>
      </c>
    </row>
    <row r="905" spans="2:9" x14ac:dyDescent="0.4">
      <c r="B905">
        <v>903</v>
      </c>
      <c r="C905" s="1">
        <f t="shared" si="14"/>
        <v>45464</v>
      </c>
      <c r="D905" t="str">
        <f>IFERROR(INDEX(SY_TB[],MATCH(Sk_TB[[#This Row],[date]],SY_TB[祝日],0),2),"")</f>
        <v/>
      </c>
      <c r="I905" t="str">
        <f>Sk_TB[[#This Row],[suke01]]&amp;ku&amp;Sk_TB[[#This Row],[suke02]]&amp;ku&amp;Sk_TB[[#This Row],[suke03]]&amp;ku&amp;Sk_TB[[#This Row],[suke04]]</f>
        <v xml:space="preserve">
</v>
      </c>
    </row>
    <row r="906" spans="2:9" x14ac:dyDescent="0.4">
      <c r="B906">
        <v>904</v>
      </c>
      <c r="C906" s="1">
        <f t="shared" si="14"/>
        <v>45465</v>
      </c>
      <c r="D906" t="str">
        <f>IFERROR(INDEX(SY_TB[],MATCH(Sk_TB[[#This Row],[date]],SY_TB[祝日],0),2),"")</f>
        <v/>
      </c>
      <c r="I906" t="str">
        <f>Sk_TB[[#This Row],[suke01]]&amp;ku&amp;Sk_TB[[#This Row],[suke02]]&amp;ku&amp;Sk_TB[[#This Row],[suke03]]&amp;ku&amp;Sk_TB[[#This Row],[suke04]]</f>
        <v xml:space="preserve">
</v>
      </c>
    </row>
    <row r="907" spans="2:9" x14ac:dyDescent="0.4">
      <c r="B907">
        <v>905</v>
      </c>
      <c r="C907" s="1">
        <f t="shared" si="14"/>
        <v>45466</v>
      </c>
      <c r="D907" t="str">
        <f>IFERROR(INDEX(SY_TB[],MATCH(Sk_TB[[#This Row],[date]],SY_TB[祝日],0),2),"")</f>
        <v/>
      </c>
      <c r="I907" t="str">
        <f>Sk_TB[[#This Row],[suke01]]&amp;ku&amp;Sk_TB[[#This Row],[suke02]]&amp;ku&amp;Sk_TB[[#This Row],[suke03]]&amp;ku&amp;Sk_TB[[#This Row],[suke04]]</f>
        <v xml:space="preserve">
</v>
      </c>
    </row>
    <row r="908" spans="2:9" x14ac:dyDescent="0.4">
      <c r="B908">
        <v>906</v>
      </c>
      <c r="C908" s="1">
        <f t="shared" si="14"/>
        <v>45467</v>
      </c>
      <c r="D908" t="str">
        <f>IFERROR(INDEX(SY_TB[],MATCH(Sk_TB[[#This Row],[date]],SY_TB[祝日],0),2),"")</f>
        <v/>
      </c>
      <c r="I908" t="str">
        <f>Sk_TB[[#This Row],[suke01]]&amp;ku&amp;Sk_TB[[#This Row],[suke02]]&amp;ku&amp;Sk_TB[[#This Row],[suke03]]&amp;ku&amp;Sk_TB[[#This Row],[suke04]]</f>
        <v xml:space="preserve">
</v>
      </c>
    </row>
    <row r="909" spans="2:9" x14ac:dyDescent="0.4">
      <c r="B909">
        <v>907</v>
      </c>
      <c r="C909" s="1">
        <f t="shared" si="14"/>
        <v>45468</v>
      </c>
      <c r="D909" t="str">
        <f>IFERROR(INDEX(SY_TB[],MATCH(Sk_TB[[#This Row],[date]],SY_TB[祝日],0),2),"")</f>
        <v/>
      </c>
      <c r="I909" t="str">
        <f>Sk_TB[[#This Row],[suke01]]&amp;ku&amp;Sk_TB[[#This Row],[suke02]]&amp;ku&amp;Sk_TB[[#This Row],[suke03]]&amp;ku&amp;Sk_TB[[#This Row],[suke04]]</f>
        <v xml:space="preserve">
</v>
      </c>
    </row>
    <row r="910" spans="2:9" x14ac:dyDescent="0.4">
      <c r="B910">
        <v>908</v>
      </c>
      <c r="C910" s="1">
        <f t="shared" si="14"/>
        <v>45469</v>
      </c>
      <c r="D910" t="str">
        <f>IFERROR(INDEX(SY_TB[],MATCH(Sk_TB[[#This Row],[date]],SY_TB[祝日],0),2),"")</f>
        <v/>
      </c>
      <c r="I910" t="str">
        <f>Sk_TB[[#This Row],[suke01]]&amp;ku&amp;Sk_TB[[#This Row],[suke02]]&amp;ku&amp;Sk_TB[[#This Row],[suke03]]&amp;ku&amp;Sk_TB[[#This Row],[suke04]]</f>
        <v xml:space="preserve">
</v>
      </c>
    </row>
    <row r="911" spans="2:9" x14ac:dyDescent="0.4">
      <c r="B911">
        <v>909</v>
      </c>
      <c r="C911" s="1">
        <f t="shared" si="14"/>
        <v>45470</v>
      </c>
      <c r="D911" t="str">
        <f>IFERROR(INDEX(SY_TB[],MATCH(Sk_TB[[#This Row],[date]],SY_TB[祝日],0),2),"")</f>
        <v/>
      </c>
      <c r="I911" t="str">
        <f>Sk_TB[[#This Row],[suke01]]&amp;ku&amp;Sk_TB[[#This Row],[suke02]]&amp;ku&amp;Sk_TB[[#This Row],[suke03]]&amp;ku&amp;Sk_TB[[#This Row],[suke04]]</f>
        <v xml:space="preserve">
</v>
      </c>
    </row>
    <row r="912" spans="2:9" x14ac:dyDescent="0.4">
      <c r="B912">
        <v>910</v>
      </c>
      <c r="C912" s="1">
        <f t="shared" si="14"/>
        <v>45471</v>
      </c>
      <c r="D912" t="str">
        <f>IFERROR(INDEX(SY_TB[],MATCH(Sk_TB[[#This Row],[date]],SY_TB[祝日],0),2),"")</f>
        <v/>
      </c>
      <c r="I912" t="str">
        <f>Sk_TB[[#This Row],[suke01]]&amp;ku&amp;Sk_TB[[#This Row],[suke02]]&amp;ku&amp;Sk_TB[[#This Row],[suke03]]&amp;ku&amp;Sk_TB[[#This Row],[suke04]]</f>
        <v xml:space="preserve">
</v>
      </c>
    </row>
    <row r="913" spans="2:9" x14ac:dyDescent="0.4">
      <c r="B913">
        <v>911</v>
      </c>
      <c r="C913" s="1">
        <f t="shared" si="14"/>
        <v>45472</v>
      </c>
      <c r="D913" t="str">
        <f>IFERROR(INDEX(SY_TB[],MATCH(Sk_TB[[#This Row],[date]],SY_TB[祝日],0),2),"")</f>
        <v/>
      </c>
      <c r="I913" t="str">
        <f>Sk_TB[[#This Row],[suke01]]&amp;ku&amp;Sk_TB[[#This Row],[suke02]]&amp;ku&amp;Sk_TB[[#This Row],[suke03]]&amp;ku&amp;Sk_TB[[#This Row],[suke04]]</f>
        <v xml:space="preserve">
</v>
      </c>
    </row>
    <row r="914" spans="2:9" x14ac:dyDescent="0.4">
      <c r="B914">
        <v>912</v>
      </c>
      <c r="C914" s="1">
        <f t="shared" si="14"/>
        <v>45473</v>
      </c>
      <c r="D914" t="str">
        <f>IFERROR(INDEX(SY_TB[],MATCH(Sk_TB[[#This Row],[date]],SY_TB[祝日],0),2),"")</f>
        <v/>
      </c>
      <c r="I914" t="str">
        <f>Sk_TB[[#This Row],[suke01]]&amp;ku&amp;Sk_TB[[#This Row],[suke02]]&amp;ku&amp;Sk_TB[[#This Row],[suke03]]&amp;ku&amp;Sk_TB[[#This Row],[suke04]]</f>
        <v xml:space="preserve">
</v>
      </c>
    </row>
    <row r="915" spans="2:9" x14ac:dyDescent="0.4">
      <c r="B915">
        <v>913</v>
      </c>
      <c r="C915" s="1">
        <f t="shared" si="14"/>
        <v>45474</v>
      </c>
      <c r="D915" t="str">
        <f>IFERROR(INDEX(SY_TB[],MATCH(Sk_TB[[#This Row],[date]],SY_TB[祝日],0),2),"")</f>
        <v/>
      </c>
      <c r="I915" t="str">
        <f>Sk_TB[[#This Row],[suke01]]&amp;ku&amp;Sk_TB[[#This Row],[suke02]]&amp;ku&amp;Sk_TB[[#This Row],[suke03]]&amp;ku&amp;Sk_TB[[#This Row],[suke04]]</f>
        <v xml:space="preserve">
</v>
      </c>
    </row>
    <row r="916" spans="2:9" x14ac:dyDescent="0.4">
      <c r="B916">
        <v>914</v>
      </c>
      <c r="C916" s="1">
        <f t="shared" si="14"/>
        <v>45475</v>
      </c>
      <c r="D916" t="str">
        <f>IFERROR(INDEX(SY_TB[],MATCH(Sk_TB[[#This Row],[date]],SY_TB[祝日],0),2),"")</f>
        <v/>
      </c>
      <c r="I916" t="str">
        <f>Sk_TB[[#This Row],[suke01]]&amp;ku&amp;Sk_TB[[#This Row],[suke02]]&amp;ku&amp;Sk_TB[[#This Row],[suke03]]&amp;ku&amp;Sk_TB[[#This Row],[suke04]]</f>
        <v xml:space="preserve">
</v>
      </c>
    </row>
    <row r="917" spans="2:9" x14ac:dyDescent="0.4">
      <c r="B917">
        <v>915</v>
      </c>
      <c r="C917" s="1">
        <f t="shared" si="14"/>
        <v>45476</v>
      </c>
      <c r="D917" t="str">
        <f>IFERROR(INDEX(SY_TB[],MATCH(Sk_TB[[#This Row],[date]],SY_TB[祝日],0),2),"")</f>
        <v/>
      </c>
      <c r="I917" t="str">
        <f>Sk_TB[[#This Row],[suke01]]&amp;ku&amp;Sk_TB[[#This Row],[suke02]]&amp;ku&amp;Sk_TB[[#This Row],[suke03]]&amp;ku&amp;Sk_TB[[#This Row],[suke04]]</f>
        <v xml:space="preserve">
</v>
      </c>
    </row>
    <row r="918" spans="2:9" x14ac:dyDescent="0.4">
      <c r="B918">
        <v>916</v>
      </c>
      <c r="C918" s="1">
        <f t="shared" si="14"/>
        <v>45477</v>
      </c>
      <c r="D918" t="str">
        <f>IFERROR(INDEX(SY_TB[],MATCH(Sk_TB[[#This Row],[date]],SY_TB[祝日],0),2),"")</f>
        <v/>
      </c>
      <c r="I918" t="str">
        <f>Sk_TB[[#This Row],[suke01]]&amp;ku&amp;Sk_TB[[#This Row],[suke02]]&amp;ku&amp;Sk_TB[[#This Row],[suke03]]&amp;ku&amp;Sk_TB[[#This Row],[suke04]]</f>
        <v xml:space="preserve">
</v>
      </c>
    </row>
    <row r="919" spans="2:9" x14ac:dyDescent="0.4">
      <c r="B919">
        <v>917</v>
      </c>
      <c r="C919" s="1">
        <f t="shared" si="14"/>
        <v>45478</v>
      </c>
      <c r="D919" t="str">
        <f>IFERROR(INDEX(SY_TB[],MATCH(Sk_TB[[#This Row],[date]],SY_TB[祝日],0),2),"")</f>
        <v/>
      </c>
      <c r="I919" t="str">
        <f>Sk_TB[[#This Row],[suke01]]&amp;ku&amp;Sk_TB[[#This Row],[suke02]]&amp;ku&amp;Sk_TB[[#This Row],[suke03]]&amp;ku&amp;Sk_TB[[#This Row],[suke04]]</f>
        <v xml:space="preserve">
</v>
      </c>
    </row>
    <row r="920" spans="2:9" x14ac:dyDescent="0.4">
      <c r="B920">
        <v>918</v>
      </c>
      <c r="C920" s="1">
        <f t="shared" si="14"/>
        <v>45479</v>
      </c>
      <c r="D920" t="str">
        <f>IFERROR(INDEX(SY_TB[],MATCH(Sk_TB[[#This Row],[date]],SY_TB[祝日],0),2),"")</f>
        <v/>
      </c>
      <c r="I920" t="str">
        <f>Sk_TB[[#This Row],[suke01]]&amp;ku&amp;Sk_TB[[#This Row],[suke02]]&amp;ku&amp;Sk_TB[[#This Row],[suke03]]&amp;ku&amp;Sk_TB[[#This Row],[suke04]]</f>
        <v xml:space="preserve">
</v>
      </c>
    </row>
    <row r="921" spans="2:9" x14ac:dyDescent="0.4">
      <c r="B921">
        <v>919</v>
      </c>
      <c r="C921" s="1">
        <f t="shared" si="14"/>
        <v>45480</v>
      </c>
      <c r="D921" t="str">
        <f>IFERROR(INDEX(SY_TB[],MATCH(Sk_TB[[#This Row],[date]],SY_TB[祝日],0),2),"")</f>
        <v/>
      </c>
      <c r="I921" t="str">
        <f>Sk_TB[[#This Row],[suke01]]&amp;ku&amp;Sk_TB[[#This Row],[suke02]]&amp;ku&amp;Sk_TB[[#This Row],[suke03]]&amp;ku&amp;Sk_TB[[#This Row],[suke04]]</f>
        <v xml:space="preserve">
</v>
      </c>
    </row>
    <row r="922" spans="2:9" x14ac:dyDescent="0.4">
      <c r="B922">
        <v>920</v>
      </c>
      <c r="C922" s="1">
        <f t="shared" si="14"/>
        <v>45481</v>
      </c>
      <c r="D922" t="str">
        <f>IFERROR(INDEX(SY_TB[],MATCH(Sk_TB[[#This Row],[date]],SY_TB[祝日],0),2),"")</f>
        <v/>
      </c>
      <c r="I922" t="str">
        <f>Sk_TB[[#This Row],[suke01]]&amp;ku&amp;Sk_TB[[#This Row],[suke02]]&amp;ku&amp;Sk_TB[[#This Row],[suke03]]&amp;ku&amp;Sk_TB[[#This Row],[suke04]]</f>
        <v xml:space="preserve">
</v>
      </c>
    </row>
    <row r="923" spans="2:9" x14ac:dyDescent="0.4">
      <c r="B923">
        <v>921</v>
      </c>
      <c r="C923" s="1">
        <f t="shared" si="14"/>
        <v>45482</v>
      </c>
      <c r="D923" t="str">
        <f>IFERROR(INDEX(SY_TB[],MATCH(Sk_TB[[#This Row],[date]],SY_TB[祝日],0),2),"")</f>
        <v/>
      </c>
      <c r="I923" t="str">
        <f>Sk_TB[[#This Row],[suke01]]&amp;ku&amp;Sk_TB[[#This Row],[suke02]]&amp;ku&amp;Sk_TB[[#This Row],[suke03]]&amp;ku&amp;Sk_TB[[#This Row],[suke04]]</f>
        <v xml:space="preserve">
</v>
      </c>
    </row>
    <row r="924" spans="2:9" x14ac:dyDescent="0.4">
      <c r="B924">
        <v>922</v>
      </c>
      <c r="C924" s="1">
        <f t="shared" si="14"/>
        <v>45483</v>
      </c>
      <c r="D924" t="str">
        <f>IFERROR(INDEX(SY_TB[],MATCH(Sk_TB[[#This Row],[date]],SY_TB[祝日],0),2),"")</f>
        <v/>
      </c>
      <c r="I924" t="str">
        <f>Sk_TB[[#This Row],[suke01]]&amp;ku&amp;Sk_TB[[#This Row],[suke02]]&amp;ku&amp;Sk_TB[[#This Row],[suke03]]&amp;ku&amp;Sk_TB[[#This Row],[suke04]]</f>
        <v xml:space="preserve">
</v>
      </c>
    </row>
    <row r="925" spans="2:9" x14ac:dyDescent="0.4">
      <c r="B925">
        <v>923</v>
      </c>
      <c r="C925" s="1">
        <f t="shared" si="14"/>
        <v>45484</v>
      </c>
      <c r="D925" t="str">
        <f>IFERROR(INDEX(SY_TB[],MATCH(Sk_TB[[#This Row],[date]],SY_TB[祝日],0),2),"")</f>
        <v/>
      </c>
      <c r="I925" t="str">
        <f>Sk_TB[[#This Row],[suke01]]&amp;ku&amp;Sk_TB[[#This Row],[suke02]]&amp;ku&amp;Sk_TB[[#This Row],[suke03]]&amp;ku&amp;Sk_TB[[#This Row],[suke04]]</f>
        <v xml:space="preserve">
</v>
      </c>
    </row>
    <row r="926" spans="2:9" x14ac:dyDescent="0.4">
      <c r="B926">
        <v>924</v>
      </c>
      <c r="C926" s="1">
        <f t="shared" si="14"/>
        <v>45485</v>
      </c>
      <c r="D926" t="str">
        <f>IFERROR(INDEX(SY_TB[],MATCH(Sk_TB[[#This Row],[date]],SY_TB[祝日],0),2),"")</f>
        <v/>
      </c>
      <c r="I926" t="str">
        <f>Sk_TB[[#This Row],[suke01]]&amp;ku&amp;Sk_TB[[#This Row],[suke02]]&amp;ku&amp;Sk_TB[[#This Row],[suke03]]&amp;ku&amp;Sk_TB[[#This Row],[suke04]]</f>
        <v xml:space="preserve">
</v>
      </c>
    </row>
    <row r="927" spans="2:9" x14ac:dyDescent="0.4">
      <c r="B927">
        <v>925</v>
      </c>
      <c r="C927" s="1">
        <f t="shared" si="14"/>
        <v>45486</v>
      </c>
      <c r="D927" t="str">
        <f>IFERROR(INDEX(SY_TB[],MATCH(Sk_TB[[#This Row],[date]],SY_TB[祝日],0),2),"")</f>
        <v/>
      </c>
      <c r="I927" t="str">
        <f>Sk_TB[[#This Row],[suke01]]&amp;ku&amp;Sk_TB[[#This Row],[suke02]]&amp;ku&amp;Sk_TB[[#This Row],[suke03]]&amp;ku&amp;Sk_TB[[#This Row],[suke04]]</f>
        <v xml:space="preserve">
</v>
      </c>
    </row>
    <row r="928" spans="2:9" x14ac:dyDescent="0.4">
      <c r="B928">
        <v>926</v>
      </c>
      <c r="C928" s="1">
        <f t="shared" si="14"/>
        <v>45487</v>
      </c>
      <c r="D928" t="str">
        <f>IFERROR(INDEX(SY_TB[],MATCH(Sk_TB[[#This Row],[date]],SY_TB[祝日],0),2),"")</f>
        <v/>
      </c>
      <c r="I928" t="str">
        <f>Sk_TB[[#This Row],[suke01]]&amp;ku&amp;Sk_TB[[#This Row],[suke02]]&amp;ku&amp;Sk_TB[[#This Row],[suke03]]&amp;ku&amp;Sk_TB[[#This Row],[suke04]]</f>
        <v xml:space="preserve">
</v>
      </c>
    </row>
    <row r="929" spans="2:9" x14ac:dyDescent="0.4">
      <c r="B929">
        <v>927</v>
      </c>
      <c r="C929" s="1">
        <f t="shared" si="14"/>
        <v>45488</v>
      </c>
      <c r="D929" t="str">
        <f>IFERROR(INDEX(SY_TB[],MATCH(Sk_TB[[#This Row],[date]],SY_TB[祝日],0),2),"")</f>
        <v>海の日</v>
      </c>
      <c r="I929" t="str">
        <f>Sk_TB[[#This Row],[suke01]]&amp;ku&amp;Sk_TB[[#This Row],[suke02]]&amp;ku&amp;Sk_TB[[#This Row],[suke03]]&amp;ku&amp;Sk_TB[[#This Row],[suke04]]</f>
        <v xml:space="preserve">
</v>
      </c>
    </row>
    <row r="930" spans="2:9" x14ac:dyDescent="0.4">
      <c r="B930">
        <v>928</v>
      </c>
      <c r="C930" s="1">
        <f t="shared" si="14"/>
        <v>45489</v>
      </c>
      <c r="D930" t="str">
        <f>IFERROR(INDEX(SY_TB[],MATCH(Sk_TB[[#This Row],[date]],SY_TB[祝日],0),2),"")</f>
        <v/>
      </c>
      <c r="I930" t="str">
        <f>Sk_TB[[#This Row],[suke01]]&amp;ku&amp;Sk_TB[[#This Row],[suke02]]&amp;ku&amp;Sk_TB[[#This Row],[suke03]]&amp;ku&amp;Sk_TB[[#This Row],[suke04]]</f>
        <v xml:space="preserve">
</v>
      </c>
    </row>
    <row r="931" spans="2:9" x14ac:dyDescent="0.4">
      <c r="B931">
        <v>929</v>
      </c>
      <c r="C931" s="1">
        <f t="shared" si="14"/>
        <v>45490</v>
      </c>
      <c r="D931" t="str">
        <f>IFERROR(INDEX(SY_TB[],MATCH(Sk_TB[[#This Row],[date]],SY_TB[祝日],0),2),"")</f>
        <v/>
      </c>
      <c r="I931" t="str">
        <f>Sk_TB[[#This Row],[suke01]]&amp;ku&amp;Sk_TB[[#This Row],[suke02]]&amp;ku&amp;Sk_TB[[#This Row],[suke03]]&amp;ku&amp;Sk_TB[[#This Row],[suke04]]</f>
        <v xml:space="preserve">
</v>
      </c>
    </row>
    <row r="932" spans="2:9" x14ac:dyDescent="0.4">
      <c r="B932">
        <v>930</v>
      </c>
      <c r="C932" s="1">
        <f t="shared" si="14"/>
        <v>45491</v>
      </c>
      <c r="D932" t="str">
        <f>IFERROR(INDEX(SY_TB[],MATCH(Sk_TB[[#This Row],[date]],SY_TB[祝日],0),2),"")</f>
        <v/>
      </c>
      <c r="I932" t="str">
        <f>Sk_TB[[#This Row],[suke01]]&amp;ku&amp;Sk_TB[[#This Row],[suke02]]&amp;ku&amp;Sk_TB[[#This Row],[suke03]]&amp;ku&amp;Sk_TB[[#This Row],[suke04]]</f>
        <v xml:space="preserve">
</v>
      </c>
    </row>
    <row r="933" spans="2:9" x14ac:dyDescent="0.4">
      <c r="B933">
        <v>931</v>
      </c>
      <c r="C933" s="1">
        <f t="shared" si="14"/>
        <v>45492</v>
      </c>
      <c r="D933" t="str">
        <f>IFERROR(INDEX(SY_TB[],MATCH(Sk_TB[[#This Row],[date]],SY_TB[祝日],0),2),"")</f>
        <v/>
      </c>
      <c r="I933" t="str">
        <f>Sk_TB[[#This Row],[suke01]]&amp;ku&amp;Sk_TB[[#This Row],[suke02]]&amp;ku&amp;Sk_TB[[#This Row],[suke03]]&amp;ku&amp;Sk_TB[[#This Row],[suke04]]</f>
        <v xml:space="preserve">
</v>
      </c>
    </row>
    <row r="934" spans="2:9" x14ac:dyDescent="0.4">
      <c r="B934">
        <v>932</v>
      </c>
      <c r="C934" s="1">
        <f t="shared" si="14"/>
        <v>45493</v>
      </c>
      <c r="D934" t="str">
        <f>IFERROR(INDEX(SY_TB[],MATCH(Sk_TB[[#This Row],[date]],SY_TB[祝日],0),2),"")</f>
        <v/>
      </c>
      <c r="I934" t="str">
        <f>Sk_TB[[#This Row],[suke01]]&amp;ku&amp;Sk_TB[[#This Row],[suke02]]&amp;ku&amp;Sk_TB[[#This Row],[suke03]]&amp;ku&amp;Sk_TB[[#This Row],[suke04]]</f>
        <v xml:space="preserve">
</v>
      </c>
    </row>
    <row r="935" spans="2:9" x14ac:dyDescent="0.4">
      <c r="B935">
        <v>933</v>
      </c>
      <c r="C935" s="1">
        <f t="shared" si="14"/>
        <v>45494</v>
      </c>
      <c r="D935" t="str">
        <f>IFERROR(INDEX(SY_TB[],MATCH(Sk_TB[[#This Row],[date]],SY_TB[祝日],0),2),"")</f>
        <v/>
      </c>
      <c r="I935" t="str">
        <f>Sk_TB[[#This Row],[suke01]]&amp;ku&amp;Sk_TB[[#This Row],[suke02]]&amp;ku&amp;Sk_TB[[#This Row],[suke03]]&amp;ku&amp;Sk_TB[[#This Row],[suke04]]</f>
        <v xml:space="preserve">
</v>
      </c>
    </row>
    <row r="936" spans="2:9" x14ac:dyDescent="0.4">
      <c r="B936">
        <v>934</v>
      </c>
      <c r="C936" s="1">
        <f t="shared" si="14"/>
        <v>45495</v>
      </c>
      <c r="D936" t="str">
        <f>IFERROR(INDEX(SY_TB[],MATCH(Sk_TB[[#This Row],[date]],SY_TB[祝日],0),2),"")</f>
        <v/>
      </c>
      <c r="I936" t="str">
        <f>Sk_TB[[#This Row],[suke01]]&amp;ku&amp;Sk_TB[[#This Row],[suke02]]&amp;ku&amp;Sk_TB[[#This Row],[suke03]]&amp;ku&amp;Sk_TB[[#This Row],[suke04]]</f>
        <v xml:space="preserve">
</v>
      </c>
    </row>
    <row r="937" spans="2:9" x14ac:dyDescent="0.4">
      <c r="B937">
        <v>935</v>
      </c>
      <c r="C937" s="1">
        <f t="shared" si="14"/>
        <v>45496</v>
      </c>
      <c r="D937" t="str">
        <f>IFERROR(INDEX(SY_TB[],MATCH(Sk_TB[[#This Row],[date]],SY_TB[祝日],0),2),"")</f>
        <v/>
      </c>
      <c r="I937" t="str">
        <f>Sk_TB[[#This Row],[suke01]]&amp;ku&amp;Sk_TB[[#This Row],[suke02]]&amp;ku&amp;Sk_TB[[#This Row],[suke03]]&amp;ku&amp;Sk_TB[[#This Row],[suke04]]</f>
        <v xml:space="preserve">
</v>
      </c>
    </row>
    <row r="938" spans="2:9" x14ac:dyDescent="0.4">
      <c r="B938">
        <v>936</v>
      </c>
      <c r="C938" s="1">
        <f t="shared" si="14"/>
        <v>45497</v>
      </c>
      <c r="D938" t="str">
        <f>IFERROR(INDEX(SY_TB[],MATCH(Sk_TB[[#This Row],[date]],SY_TB[祝日],0),2),"")</f>
        <v/>
      </c>
      <c r="I938" t="str">
        <f>Sk_TB[[#This Row],[suke01]]&amp;ku&amp;Sk_TB[[#This Row],[suke02]]&amp;ku&amp;Sk_TB[[#This Row],[suke03]]&amp;ku&amp;Sk_TB[[#This Row],[suke04]]</f>
        <v xml:space="preserve">
</v>
      </c>
    </row>
    <row r="939" spans="2:9" x14ac:dyDescent="0.4">
      <c r="B939">
        <v>937</v>
      </c>
      <c r="C939" s="1">
        <f t="shared" si="14"/>
        <v>45498</v>
      </c>
      <c r="D939" t="str">
        <f>IFERROR(INDEX(SY_TB[],MATCH(Sk_TB[[#This Row],[date]],SY_TB[祝日],0),2),"")</f>
        <v/>
      </c>
      <c r="I939" t="str">
        <f>Sk_TB[[#This Row],[suke01]]&amp;ku&amp;Sk_TB[[#This Row],[suke02]]&amp;ku&amp;Sk_TB[[#This Row],[suke03]]&amp;ku&amp;Sk_TB[[#This Row],[suke04]]</f>
        <v xml:space="preserve">
</v>
      </c>
    </row>
    <row r="940" spans="2:9" x14ac:dyDescent="0.4">
      <c r="B940">
        <v>938</v>
      </c>
      <c r="C940" s="1">
        <f t="shared" si="14"/>
        <v>45499</v>
      </c>
      <c r="D940" t="str">
        <f>IFERROR(INDEX(SY_TB[],MATCH(Sk_TB[[#This Row],[date]],SY_TB[祝日],0),2),"")</f>
        <v/>
      </c>
      <c r="I940" t="str">
        <f>Sk_TB[[#This Row],[suke01]]&amp;ku&amp;Sk_TB[[#This Row],[suke02]]&amp;ku&amp;Sk_TB[[#This Row],[suke03]]&amp;ku&amp;Sk_TB[[#This Row],[suke04]]</f>
        <v xml:space="preserve">
</v>
      </c>
    </row>
    <row r="941" spans="2:9" x14ac:dyDescent="0.4">
      <c r="B941">
        <v>939</v>
      </c>
      <c r="C941" s="1">
        <f t="shared" si="14"/>
        <v>45500</v>
      </c>
      <c r="D941" t="str">
        <f>IFERROR(INDEX(SY_TB[],MATCH(Sk_TB[[#This Row],[date]],SY_TB[祝日],0),2),"")</f>
        <v/>
      </c>
      <c r="I941" t="str">
        <f>Sk_TB[[#This Row],[suke01]]&amp;ku&amp;Sk_TB[[#This Row],[suke02]]&amp;ku&amp;Sk_TB[[#This Row],[suke03]]&amp;ku&amp;Sk_TB[[#This Row],[suke04]]</f>
        <v xml:space="preserve">
</v>
      </c>
    </row>
    <row r="942" spans="2:9" x14ac:dyDescent="0.4">
      <c r="B942">
        <v>940</v>
      </c>
      <c r="C942" s="1">
        <f t="shared" si="14"/>
        <v>45501</v>
      </c>
      <c r="D942" t="str">
        <f>IFERROR(INDEX(SY_TB[],MATCH(Sk_TB[[#This Row],[date]],SY_TB[祝日],0),2),"")</f>
        <v/>
      </c>
      <c r="I942" t="str">
        <f>Sk_TB[[#This Row],[suke01]]&amp;ku&amp;Sk_TB[[#This Row],[suke02]]&amp;ku&amp;Sk_TB[[#This Row],[suke03]]&amp;ku&amp;Sk_TB[[#This Row],[suke04]]</f>
        <v xml:space="preserve">
</v>
      </c>
    </row>
    <row r="943" spans="2:9" x14ac:dyDescent="0.4">
      <c r="B943">
        <v>941</v>
      </c>
      <c r="C943" s="1">
        <f t="shared" si="14"/>
        <v>45502</v>
      </c>
      <c r="D943" t="str">
        <f>IFERROR(INDEX(SY_TB[],MATCH(Sk_TB[[#This Row],[date]],SY_TB[祝日],0),2),"")</f>
        <v/>
      </c>
      <c r="I943" t="str">
        <f>Sk_TB[[#This Row],[suke01]]&amp;ku&amp;Sk_TB[[#This Row],[suke02]]&amp;ku&amp;Sk_TB[[#This Row],[suke03]]&amp;ku&amp;Sk_TB[[#This Row],[suke04]]</f>
        <v xml:space="preserve">
</v>
      </c>
    </row>
    <row r="944" spans="2:9" x14ac:dyDescent="0.4">
      <c r="B944">
        <v>942</v>
      </c>
      <c r="C944" s="1">
        <f t="shared" si="14"/>
        <v>45503</v>
      </c>
      <c r="D944" t="str">
        <f>IFERROR(INDEX(SY_TB[],MATCH(Sk_TB[[#This Row],[date]],SY_TB[祝日],0),2),"")</f>
        <v/>
      </c>
      <c r="I944" t="str">
        <f>Sk_TB[[#This Row],[suke01]]&amp;ku&amp;Sk_TB[[#This Row],[suke02]]&amp;ku&amp;Sk_TB[[#This Row],[suke03]]&amp;ku&amp;Sk_TB[[#This Row],[suke04]]</f>
        <v xml:space="preserve">
</v>
      </c>
    </row>
    <row r="945" spans="2:9" x14ac:dyDescent="0.4">
      <c r="B945">
        <v>943</v>
      </c>
      <c r="C945" s="1">
        <f t="shared" si="14"/>
        <v>45504</v>
      </c>
      <c r="D945" t="str">
        <f>IFERROR(INDEX(SY_TB[],MATCH(Sk_TB[[#This Row],[date]],SY_TB[祝日],0),2),"")</f>
        <v/>
      </c>
      <c r="I945" t="str">
        <f>Sk_TB[[#This Row],[suke01]]&amp;ku&amp;Sk_TB[[#This Row],[suke02]]&amp;ku&amp;Sk_TB[[#This Row],[suke03]]&amp;ku&amp;Sk_TB[[#This Row],[suke04]]</f>
        <v xml:space="preserve">
</v>
      </c>
    </row>
    <row r="946" spans="2:9" x14ac:dyDescent="0.4">
      <c r="B946">
        <v>944</v>
      </c>
      <c r="C946" s="1">
        <f t="shared" si="14"/>
        <v>45505</v>
      </c>
      <c r="D946" t="str">
        <f>IFERROR(INDEX(SY_TB[],MATCH(Sk_TB[[#This Row],[date]],SY_TB[祝日],0),2),"")</f>
        <v/>
      </c>
      <c r="I946" t="str">
        <f>Sk_TB[[#This Row],[suke01]]&amp;ku&amp;Sk_TB[[#This Row],[suke02]]&amp;ku&amp;Sk_TB[[#This Row],[suke03]]&amp;ku&amp;Sk_TB[[#This Row],[suke04]]</f>
        <v xml:space="preserve">
</v>
      </c>
    </row>
    <row r="947" spans="2:9" x14ac:dyDescent="0.4">
      <c r="B947">
        <v>945</v>
      </c>
      <c r="C947" s="1">
        <f t="shared" si="14"/>
        <v>45506</v>
      </c>
      <c r="D947" t="str">
        <f>IFERROR(INDEX(SY_TB[],MATCH(Sk_TB[[#This Row],[date]],SY_TB[祝日],0),2),"")</f>
        <v/>
      </c>
      <c r="I947" t="str">
        <f>Sk_TB[[#This Row],[suke01]]&amp;ku&amp;Sk_TB[[#This Row],[suke02]]&amp;ku&amp;Sk_TB[[#This Row],[suke03]]&amp;ku&amp;Sk_TB[[#This Row],[suke04]]</f>
        <v xml:space="preserve">
</v>
      </c>
    </row>
    <row r="948" spans="2:9" x14ac:dyDescent="0.4">
      <c r="B948">
        <v>946</v>
      </c>
      <c r="C948" s="1">
        <f t="shared" si="14"/>
        <v>45507</v>
      </c>
      <c r="D948" t="str">
        <f>IFERROR(INDEX(SY_TB[],MATCH(Sk_TB[[#This Row],[date]],SY_TB[祝日],0),2),"")</f>
        <v/>
      </c>
      <c r="I948" t="str">
        <f>Sk_TB[[#This Row],[suke01]]&amp;ku&amp;Sk_TB[[#This Row],[suke02]]&amp;ku&amp;Sk_TB[[#This Row],[suke03]]&amp;ku&amp;Sk_TB[[#This Row],[suke04]]</f>
        <v xml:space="preserve">
</v>
      </c>
    </row>
    <row r="949" spans="2:9" x14ac:dyDescent="0.4">
      <c r="B949">
        <v>947</v>
      </c>
      <c r="C949" s="1">
        <f t="shared" si="14"/>
        <v>45508</v>
      </c>
      <c r="D949" t="str">
        <f>IFERROR(INDEX(SY_TB[],MATCH(Sk_TB[[#This Row],[date]],SY_TB[祝日],0),2),"")</f>
        <v/>
      </c>
      <c r="I949" t="str">
        <f>Sk_TB[[#This Row],[suke01]]&amp;ku&amp;Sk_TB[[#This Row],[suke02]]&amp;ku&amp;Sk_TB[[#This Row],[suke03]]&amp;ku&amp;Sk_TB[[#This Row],[suke04]]</f>
        <v xml:space="preserve">
</v>
      </c>
    </row>
    <row r="950" spans="2:9" x14ac:dyDescent="0.4">
      <c r="B950">
        <v>948</v>
      </c>
      <c r="C950" s="1">
        <f t="shared" si="14"/>
        <v>45509</v>
      </c>
      <c r="D950" t="str">
        <f>IFERROR(INDEX(SY_TB[],MATCH(Sk_TB[[#This Row],[date]],SY_TB[祝日],0),2),"")</f>
        <v/>
      </c>
      <c r="I950" t="str">
        <f>Sk_TB[[#This Row],[suke01]]&amp;ku&amp;Sk_TB[[#This Row],[suke02]]&amp;ku&amp;Sk_TB[[#This Row],[suke03]]&amp;ku&amp;Sk_TB[[#This Row],[suke04]]</f>
        <v xml:space="preserve">
</v>
      </c>
    </row>
    <row r="951" spans="2:9" x14ac:dyDescent="0.4">
      <c r="B951">
        <v>949</v>
      </c>
      <c r="C951" s="1">
        <f t="shared" si="14"/>
        <v>45510</v>
      </c>
      <c r="D951" t="str">
        <f>IFERROR(INDEX(SY_TB[],MATCH(Sk_TB[[#This Row],[date]],SY_TB[祝日],0),2),"")</f>
        <v/>
      </c>
      <c r="I951" t="str">
        <f>Sk_TB[[#This Row],[suke01]]&amp;ku&amp;Sk_TB[[#This Row],[suke02]]&amp;ku&amp;Sk_TB[[#This Row],[suke03]]&amp;ku&amp;Sk_TB[[#This Row],[suke04]]</f>
        <v xml:space="preserve">
</v>
      </c>
    </row>
    <row r="952" spans="2:9" x14ac:dyDescent="0.4">
      <c r="B952">
        <v>950</v>
      </c>
      <c r="C952" s="1">
        <f t="shared" si="14"/>
        <v>45511</v>
      </c>
      <c r="D952" t="str">
        <f>IFERROR(INDEX(SY_TB[],MATCH(Sk_TB[[#This Row],[date]],SY_TB[祝日],0),2),"")</f>
        <v/>
      </c>
      <c r="I952" t="str">
        <f>Sk_TB[[#This Row],[suke01]]&amp;ku&amp;Sk_TB[[#This Row],[suke02]]&amp;ku&amp;Sk_TB[[#This Row],[suke03]]&amp;ku&amp;Sk_TB[[#This Row],[suke04]]</f>
        <v xml:space="preserve">
</v>
      </c>
    </row>
    <row r="953" spans="2:9" x14ac:dyDescent="0.4">
      <c r="B953">
        <v>951</v>
      </c>
      <c r="C953" s="1">
        <f t="shared" si="14"/>
        <v>45512</v>
      </c>
      <c r="D953" t="str">
        <f>IFERROR(INDEX(SY_TB[],MATCH(Sk_TB[[#This Row],[date]],SY_TB[祝日],0),2),"")</f>
        <v/>
      </c>
      <c r="I953" t="str">
        <f>Sk_TB[[#This Row],[suke01]]&amp;ku&amp;Sk_TB[[#This Row],[suke02]]&amp;ku&amp;Sk_TB[[#This Row],[suke03]]&amp;ku&amp;Sk_TB[[#This Row],[suke04]]</f>
        <v xml:space="preserve">
</v>
      </c>
    </row>
    <row r="954" spans="2:9" x14ac:dyDescent="0.4">
      <c r="B954">
        <v>952</v>
      </c>
      <c r="C954" s="1">
        <f t="shared" si="14"/>
        <v>45513</v>
      </c>
      <c r="D954" t="str">
        <f>IFERROR(INDEX(SY_TB[],MATCH(Sk_TB[[#This Row],[date]],SY_TB[祝日],0),2),"")</f>
        <v/>
      </c>
      <c r="I954" t="str">
        <f>Sk_TB[[#This Row],[suke01]]&amp;ku&amp;Sk_TB[[#This Row],[suke02]]&amp;ku&amp;Sk_TB[[#This Row],[suke03]]&amp;ku&amp;Sk_TB[[#This Row],[suke04]]</f>
        <v xml:space="preserve">
</v>
      </c>
    </row>
    <row r="955" spans="2:9" x14ac:dyDescent="0.4">
      <c r="B955">
        <v>953</v>
      </c>
      <c r="C955" s="1">
        <f t="shared" si="14"/>
        <v>45514</v>
      </c>
      <c r="D955" t="str">
        <f>IFERROR(INDEX(SY_TB[],MATCH(Sk_TB[[#This Row],[date]],SY_TB[祝日],0),2),"")</f>
        <v/>
      </c>
      <c r="I955" t="str">
        <f>Sk_TB[[#This Row],[suke01]]&amp;ku&amp;Sk_TB[[#This Row],[suke02]]&amp;ku&amp;Sk_TB[[#This Row],[suke03]]&amp;ku&amp;Sk_TB[[#This Row],[suke04]]</f>
        <v xml:space="preserve">
</v>
      </c>
    </row>
    <row r="956" spans="2:9" x14ac:dyDescent="0.4">
      <c r="B956">
        <v>954</v>
      </c>
      <c r="C956" s="1">
        <f t="shared" si="14"/>
        <v>45515</v>
      </c>
      <c r="D956" t="str">
        <f>IFERROR(INDEX(SY_TB[],MATCH(Sk_TB[[#This Row],[date]],SY_TB[祝日],0),2),"")</f>
        <v>山の日</v>
      </c>
      <c r="I956" t="str">
        <f>Sk_TB[[#This Row],[suke01]]&amp;ku&amp;Sk_TB[[#This Row],[suke02]]&amp;ku&amp;Sk_TB[[#This Row],[suke03]]&amp;ku&amp;Sk_TB[[#This Row],[suke04]]</f>
        <v xml:space="preserve">
</v>
      </c>
    </row>
    <row r="957" spans="2:9" x14ac:dyDescent="0.4">
      <c r="B957">
        <v>955</v>
      </c>
      <c r="C957" s="1">
        <f t="shared" si="14"/>
        <v>45516</v>
      </c>
      <c r="D957" t="str">
        <f>IFERROR(INDEX(SY_TB[],MATCH(Sk_TB[[#This Row],[date]],SY_TB[祝日],0),2),"")</f>
        <v>振替休日</v>
      </c>
      <c r="I957" t="str">
        <f>Sk_TB[[#This Row],[suke01]]&amp;ku&amp;Sk_TB[[#This Row],[suke02]]&amp;ku&amp;Sk_TB[[#This Row],[suke03]]&amp;ku&amp;Sk_TB[[#This Row],[suke04]]</f>
        <v xml:space="preserve">
</v>
      </c>
    </row>
    <row r="958" spans="2:9" x14ac:dyDescent="0.4">
      <c r="B958">
        <v>956</v>
      </c>
      <c r="C958" s="1">
        <f t="shared" si="14"/>
        <v>45517</v>
      </c>
      <c r="D958" t="str">
        <f>IFERROR(INDEX(SY_TB[],MATCH(Sk_TB[[#This Row],[date]],SY_TB[祝日],0),2),"")</f>
        <v/>
      </c>
      <c r="I958" t="str">
        <f>Sk_TB[[#This Row],[suke01]]&amp;ku&amp;Sk_TB[[#This Row],[suke02]]&amp;ku&amp;Sk_TB[[#This Row],[suke03]]&amp;ku&amp;Sk_TB[[#This Row],[suke04]]</f>
        <v xml:space="preserve">
</v>
      </c>
    </row>
    <row r="959" spans="2:9" x14ac:dyDescent="0.4">
      <c r="B959">
        <v>957</v>
      </c>
      <c r="C959" s="1">
        <f t="shared" si="14"/>
        <v>45518</v>
      </c>
      <c r="D959" t="str">
        <f>IFERROR(INDEX(SY_TB[],MATCH(Sk_TB[[#This Row],[date]],SY_TB[祝日],0),2),"")</f>
        <v/>
      </c>
      <c r="I959" t="str">
        <f>Sk_TB[[#This Row],[suke01]]&amp;ku&amp;Sk_TB[[#This Row],[suke02]]&amp;ku&amp;Sk_TB[[#This Row],[suke03]]&amp;ku&amp;Sk_TB[[#This Row],[suke04]]</f>
        <v xml:space="preserve">
</v>
      </c>
    </row>
    <row r="960" spans="2:9" x14ac:dyDescent="0.4">
      <c r="B960">
        <v>958</v>
      </c>
      <c r="C960" s="1">
        <f t="shared" si="14"/>
        <v>45519</v>
      </c>
      <c r="D960" t="str">
        <f>IFERROR(INDEX(SY_TB[],MATCH(Sk_TB[[#This Row],[date]],SY_TB[祝日],0),2),"")</f>
        <v/>
      </c>
      <c r="I960" t="str">
        <f>Sk_TB[[#This Row],[suke01]]&amp;ku&amp;Sk_TB[[#This Row],[suke02]]&amp;ku&amp;Sk_TB[[#This Row],[suke03]]&amp;ku&amp;Sk_TB[[#This Row],[suke04]]</f>
        <v xml:space="preserve">
</v>
      </c>
    </row>
    <row r="961" spans="2:9" x14ac:dyDescent="0.4">
      <c r="B961">
        <v>959</v>
      </c>
      <c r="C961" s="1">
        <f t="shared" si="14"/>
        <v>45520</v>
      </c>
      <c r="D961" t="str">
        <f>IFERROR(INDEX(SY_TB[],MATCH(Sk_TB[[#This Row],[date]],SY_TB[祝日],0),2),"")</f>
        <v/>
      </c>
      <c r="I961" t="str">
        <f>Sk_TB[[#This Row],[suke01]]&amp;ku&amp;Sk_TB[[#This Row],[suke02]]&amp;ku&amp;Sk_TB[[#This Row],[suke03]]&amp;ku&amp;Sk_TB[[#This Row],[suke04]]</f>
        <v xml:space="preserve">
</v>
      </c>
    </row>
    <row r="962" spans="2:9" x14ac:dyDescent="0.4">
      <c r="B962">
        <v>960</v>
      </c>
      <c r="C962" s="1">
        <f t="shared" si="14"/>
        <v>45521</v>
      </c>
      <c r="D962" t="str">
        <f>IFERROR(INDEX(SY_TB[],MATCH(Sk_TB[[#This Row],[date]],SY_TB[祝日],0),2),"")</f>
        <v/>
      </c>
      <c r="I962" t="str">
        <f>Sk_TB[[#This Row],[suke01]]&amp;ku&amp;Sk_TB[[#This Row],[suke02]]&amp;ku&amp;Sk_TB[[#This Row],[suke03]]&amp;ku&amp;Sk_TB[[#This Row],[suke04]]</f>
        <v xml:space="preserve">
</v>
      </c>
    </row>
    <row r="963" spans="2:9" x14ac:dyDescent="0.4">
      <c r="B963">
        <v>961</v>
      </c>
      <c r="C963" s="1">
        <f t="shared" si="14"/>
        <v>45522</v>
      </c>
      <c r="D963" t="str">
        <f>IFERROR(INDEX(SY_TB[],MATCH(Sk_TB[[#This Row],[date]],SY_TB[祝日],0),2),"")</f>
        <v/>
      </c>
      <c r="I963" t="str">
        <f>Sk_TB[[#This Row],[suke01]]&amp;ku&amp;Sk_TB[[#This Row],[suke02]]&amp;ku&amp;Sk_TB[[#This Row],[suke03]]&amp;ku&amp;Sk_TB[[#This Row],[suke04]]</f>
        <v xml:space="preserve">
</v>
      </c>
    </row>
    <row r="964" spans="2:9" x14ac:dyDescent="0.4">
      <c r="B964">
        <v>962</v>
      </c>
      <c r="C964" s="1">
        <f t="shared" si="14"/>
        <v>45523</v>
      </c>
      <c r="D964" t="str">
        <f>IFERROR(INDEX(SY_TB[],MATCH(Sk_TB[[#This Row],[date]],SY_TB[祝日],0),2),"")</f>
        <v/>
      </c>
      <c r="I964" t="str">
        <f>Sk_TB[[#This Row],[suke01]]&amp;ku&amp;Sk_TB[[#This Row],[suke02]]&amp;ku&amp;Sk_TB[[#This Row],[suke03]]&amp;ku&amp;Sk_TB[[#This Row],[suke04]]</f>
        <v xml:space="preserve">
</v>
      </c>
    </row>
    <row r="965" spans="2:9" x14ac:dyDescent="0.4">
      <c r="B965">
        <v>963</v>
      </c>
      <c r="C965" s="1">
        <f t="shared" ref="C965:C1002" si="15">C964+1</f>
        <v>45524</v>
      </c>
      <c r="D965" t="str">
        <f>IFERROR(INDEX(SY_TB[],MATCH(Sk_TB[[#This Row],[date]],SY_TB[祝日],0),2),"")</f>
        <v/>
      </c>
      <c r="I965" t="str">
        <f>Sk_TB[[#This Row],[suke01]]&amp;ku&amp;Sk_TB[[#This Row],[suke02]]&amp;ku&amp;Sk_TB[[#This Row],[suke03]]&amp;ku&amp;Sk_TB[[#This Row],[suke04]]</f>
        <v xml:space="preserve">
</v>
      </c>
    </row>
    <row r="966" spans="2:9" x14ac:dyDescent="0.4">
      <c r="B966">
        <v>964</v>
      </c>
      <c r="C966" s="1">
        <f t="shared" si="15"/>
        <v>45525</v>
      </c>
      <c r="D966" t="str">
        <f>IFERROR(INDEX(SY_TB[],MATCH(Sk_TB[[#This Row],[date]],SY_TB[祝日],0),2),"")</f>
        <v/>
      </c>
      <c r="I966" t="str">
        <f>Sk_TB[[#This Row],[suke01]]&amp;ku&amp;Sk_TB[[#This Row],[suke02]]&amp;ku&amp;Sk_TB[[#This Row],[suke03]]&amp;ku&amp;Sk_TB[[#This Row],[suke04]]</f>
        <v xml:space="preserve">
</v>
      </c>
    </row>
    <row r="967" spans="2:9" x14ac:dyDescent="0.4">
      <c r="B967">
        <v>965</v>
      </c>
      <c r="C967" s="1">
        <f t="shared" si="15"/>
        <v>45526</v>
      </c>
      <c r="D967" t="str">
        <f>IFERROR(INDEX(SY_TB[],MATCH(Sk_TB[[#This Row],[date]],SY_TB[祝日],0),2),"")</f>
        <v/>
      </c>
      <c r="I967" t="str">
        <f>Sk_TB[[#This Row],[suke01]]&amp;ku&amp;Sk_TB[[#This Row],[suke02]]&amp;ku&amp;Sk_TB[[#This Row],[suke03]]&amp;ku&amp;Sk_TB[[#This Row],[suke04]]</f>
        <v xml:space="preserve">
</v>
      </c>
    </row>
    <row r="968" spans="2:9" x14ac:dyDescent="0.4">
      <c r="B968">
        <v>966</v>
      </c>
      <c r="C968" s="1">
        <f t="shared" si="15"/>
        <v>45527</v>
      </c>
      <c r="D968" t="str">
        <f>IFERROR(INDEX(SY_TB[],MATCH(Sk_TB[[#This Row],[date]],SY_TB[祝日],0),2),"")</f>
        <v/>
      </c>
      <c r="I968" t="str">
        <f>Sk_TB[[#This Row],[suke01]]&amp;ku&amp;Sk_TB[[#This Row],[suke02]]&amp;ku&amp;Sk_TB[[#This Row],[suke03]]&amp;ku&amp;Sk_TB[[#This Row],[suke04]]</f>
        <v xml:space="preserve">
</v>
      </c>
    </row>
    <row r="969" spans="2:9" x14ac:dyDescent="0.4">
      <c r="B969">
        <v>967</v>
      </c>
      <c r="C969" s="1">
        <f t="shared" si="15"/>
        <v>45528</v>
      </c>
      <c r="D969" t="str">
        <f>IFERROR(INDEX(SY_TB[],MATCH(Sk_TB[[#This Row],[date]],SY_TB[祝日],0),2),"")</f>
        <v/>
      </c>
      <c r="I969" t="str">
        <f>Sk_TB[[#This Row],[suke01]]&amp;ku&amp;Sk_TB[[#This Row],[suke02]]&amp;ku&amp;Sk_TB[[#This Row],[suke03]]&amp;ku&amp;Sk_TB[[#This Row],[suke04]]</f>
        <v xml:space="preserve">
</v>
      </c>
    </row>
    <row r="970" spans="2:9" x14ac:dyDescent="0.4">
      <c r="B970">
        <v>968</v>
      </c>
      <c r="C970" s="1">
        <f t="shared" si="15"/>
        <v>45529</v>
      </c>
      <c r="D970" t="str">
        <f>IFERROR(INDEX(SY_TB[],MATCH(Sk_TB[[#This Row],[date]],SY_TB[祝日],0),2),"")</f>
        <v/>
      </c>
      <c r="I970" t="str">
        <f>Sk_TB[[#This Row],[suke01]]&amp;ku&amp;Sk_TB[[#This Row],[suke02]]&amp;ku&amp;Sk_TB[[#This Row],[suke03]]&amp;ku&amp;Sk_TB[[#This Row],[suke04]]</f>
        <v xml:space="preserve">
</v>
      </c>
    </row>
    <row r="971" spans="2:9" x14ac:dyDescent="0.4">
      <c r="B971">
        <v>969</v>
      </c>
      <c r="C971" s="1">
        <f t="shared" si="15"/>
        <v>45530</v>
      </c>
      <c r="D971" t="str">
        <f>IFERROR(INDEX(SY_TB[],MATCH(Sk_TB[[#This Row],[date]],SY_TB[祝日],0),2),"")</f>
        <v/>
      </c>
      <c r="I971" t="str">
        <f>Sk_TB[[#This Row],[suke01]]&amp;ku&amp;Sk_TB[[#This Row],[suke02]]&amp;ku&amp;Sk_TB[[#This Row],[suke03]]&amp;ku&amp;Sk_TB[[#This Row],[suke04]]</f>
        <v xml:space="preserve">
</v>
      </c>
    </row>
    <row r="972" spans="2:9" x14ac:dyDescent="0.4">
      <c r="B972">
        <v>970</v>
      </c>
      <c r="C972" s="1">
        <f t="shared" si="15"/>
        <v>45531</v>
      </c>
      <c r="D972" t="str">
        <f>IFERROR(INDEX(SY_TB[],MATCH(Sk_TB[[#This Row],[date]],SY_TB[祝日],0),2),"")</f>
        <v/>
      </c>
      <c r="I972" t="str">
        <f>Sk_TB[[#This Row],[suke01]]&amp;ku&amp;Sk_TB[[#This Row],[suke02]]&amp;ku&amp;Sk_TB[[#This Row],[suke03]]&amp;ku&amp;Sk_TB[[#This Row],[suke04]]</f>
        <v xml:space="preserve">
</v>
      </c>
    </row>
    <row r="973" spans="2:9" x14ac:dyDescent="0.4">
      <c r="B973">
        <v>971</v>
      </c>
      <c r="C973" s="1">
        <f t="shared" si="15"/>
        <v>45532</v>
      </c>
      <c r="D973" t="str">
        <f>IFERROR(INDEX(SY_TB[],MATCH(Sk_TB[[#This Row],[date]],SY_TB[祝日],0),2),"")</f>
        <v/>
      </c>
      <c r="I973" t="str">
        <f>Sk_TB[[#This Row],[suke01]]&amp;ku&amp;Sk_TB[[#This Row],[suke02]]&amp;ku&amp;Sk_TB[[#This Row],[suke03]]&amp;ku&amp;Sk_TB[[#This Row],[suke04]]</f>
        <v xml:space="preserve">
</v>
      </c>
    </row>
    <row r="974" spans="2:9" x14ac:dyDescent="0.4">
      <c r="B974">
        <v>972</v>
      </c>
      <c r="C974" s="1">
        <f t="shared" si="15"/>
        <v>45533</v>
      </c>
      <c r="D974" t="str">
        <f>IFERROR(INDEX(SY_TB[],MATCH(Sk_TB[[#This Row],[date]],SY_TB[祝日],0),2),"")</f>
        <v/>
      </c>
      <c r="I974" t="str">
        <f>Sk_TB[[#This Row],[suke01]]&amp;ku&amp;Sk_TB[[#This Row],[suke02]]&amp;ku&amp;Sk_TB[[#This Row],[suke03]]&amp;ku&amp;Sk_TB[[#This Row],[suke04]]</f>
        <v xml:space="preserve">
</v>
      </c>
    </row>
    <row r="975" spans="2:9" x14ac:dyDescent="0.4">
      <c r="B975">
        <v>973</v>
      </c>
      <c r="C975" s="1">
        <f t="shared" si="15"/>
        <v>45534</v>
      </c>
      <c r="D975" t="str">
        <f>IFERROR(INDEX(SY_TB[],MATCH(Sk_TB[[#This Row],[date]],SY_TB[祝日],0),2),"")</f>
        <v/>
      </c>
      <c r="I975" t="str">
        <f>Sk_TB[[#This Row],[suke01]]&amp;ku&amp;Sk_TB[[#This Row],[suke02]]&amp;ku&amp;Sk_TB[[#This Row],[suke03]]&amp;ku&amp;Sk_TB[[#This Row],[suke04]]</f>
        <v xml:space="preserve">
</v>
      </c>
    </row>
    <row r="976" spans="2:9" x14ac:dyDescent="0.4">
      <c r="B976">
        <v>974</v>
      </c>
      <c r="C976" s="1">
        <f t="shared" si="15"/>
        <v>45535</v>
      </c>
      <c r="D976" t="str">
        <f>IFERROR(INDEX(SY_TB[],MATCH(Sk_TB[[#This Row],[date]],SY_TB[祝日],0),2),"")</f>
        <v/>
      </c>
      <c r="I976" t="str">
        <f>Sk_TB[[#This Row],[suke01]]&amp;ku&amp;Sk_TB[[#This Row],[suke02]]&amp;ku&amp;Sk_TB[[#This Row],[suke03]]&amp;ku&amp;Sk_TB[[#This Row],[suke04]]</f>
        <v xml:space="preserve">
</v>
      </c>
    </row>
    <row r="977" spans="2:9" x14ac:dyDescent="0.4">
      <c r="B977">
        <v>975</v>
      </c>
      <c r="C977" s="1">
        <f t="shared" si="15"/>
        <v>45536</v>
      </c>
      <c r="D977" t="str">
        <f>IFERROR(INDEX(SY_TB[],MATCH(Sk_TB[[#This Row],[date]],SY_TB[祝日],0),2),"")</f>
        <v/>
      </c>
      <c r="I977" t="str">
        <f>Sk_TB[[#This Row],[suke01]]&amp;ku&amp;Sk_TB[[#This Row],[suke02]]&amp;ku&amp;Sk_TB[[#This Row],[suke03]]&amp;ku&amp;Sk_TB[[#This Row],[suke04]]</f>
        <v xml:space="preserve">
</v>
      </c>
    </row>
    <row r="978" spans="2:9" x14ac:dyDescent="0.4">
      <c r="B978">
        <v>976</v>
      </c>
      <c r="C978" s="1">
        <f t="shared" si="15"/>
        <v>45537</v>
      </c>
      <c r="D978" t="str">
        <f>IFERROR(INDEX(SY_TB[],MATCH(Sk_TB[[#This Row],[date]],SY_TB[祝日],0),2),"")</f>
        <v/>
      </c>
      <c r="I978" t="str">
        <f>Sk_TB[[#This Row],[suke01]]&amp;ku&amp;Sk_TB[[#This Row],[suke02]]&amp;ku&amp;Sk_TB[[#This Row],[suke03]]&amp;ku&amp;Sk_TB[[#This Row],[suke04]]</f>
        <v xml:space="preserve">
</v>
      </c>
    </row>
    <row r="979" spans="2:9" x14ac:dyDescent="0.4">
      <c r="B979">
        <v>977</v>
      </c>
      <c r="C979" s="1">
        <f t="shared" si="15"/>
        <v>45538</v>
      </c>
      <c r="D979" t="str">
        <f>IFERROR(INDEX(SY_TB[],MATCH(Sk_TB[[#This Row],[date]],SY_TB[祝日],0),2),"")</f>
        <v/>
      </c>
      <c r="I979" t="str">
        <f>Sk_TB[[#This Row],[suke01]]&amp;ku&amp;Sk_TB[[#This Row],[suke02]]&amp;ku&amp;Sk_TB[[#This Row],[suke03]]&amp;ku&amp;Sk_TB[[#This Row],[suke04]]</f>
        <v xml:space="preserve">
</v>
      </c>
    </row>
    <row r="980" spans="2:9" x14ac:dyDescent="0.4">
      <c r="B980">
        <v>978</v>
      </c>
      <c r="C980" s="1">
        <f t="shared" si="15"/>
        <v>45539</v>
      </c>
      <c r="D980" t="str">
        <f>IFERROR(INDEX(SY_TB[],MATCH(Sk_TB[[#This Row],[date]],SY_TB[祝日],0),2),"")</f>
        <v/>
      </c>
      <c r="I980" t="str">
        <f>Sk_TB[[#This Row],[suke01]]&amp;ku&amp;Sk_TB[[#This Row],[suke02]]&amp;ku&amp;Sk_TB[[#This Row],[suke03]]&amp;ku&amp;Sk_TB[[#This Row],[suke04]]</f>
        <v xml:space="preserve">
</v>
      </c>
    </row>
    <row r="981" spans="2:9" x14ac:dyDescent="0.4">
      <c r="B981">
        <v>979</v>
      </c>
      <c r="C981" s="1">
        <f t="shared" si="15"/>
        <v>45540</v>
      </c>
      <c r="D981" t="str">
        <f>IFERROR(INDEX(SY_TB[],MATCH(Sk_TB[[#This Row],[date]],SY_TB[祝日],0),2),"")</f>
        <v/>
      </c>
      <c r="I981" t="str">
        <f>Sk_TB[[#This Row],[suke01]]&amp;ku&amp;Sk_TB[[#This Row],[suke02]]&amp;ku&amp;Sk_TB[[#This Row],[suke03]]&amp;ku&amp;Sk_TB[[#This Row],[suke04]]</f>
        <v xml:space="preserve">
</v>
      </c>
    </row>
    <row r="982" spans="2:9" x14ac:dyDescent="0.4">
      <c r="B982">
        <v>980</v>
      </c>
      <c r="C982" s="1">
        <f t="shared" si="15"/>
        <v>45541</v>
      </c>
      <c r="D982" t="str">
        <f>IFERROR(INDEX(SY_TB[],MATCH(Sk_TB[[#This Row],[date]],SY_TB[祝日],0),2),"")</f>
        <v/>
      </c>
      <c r="I982" t="str">
        <f>Sk_TB[[#This Row],[suke01]]&amp;ku&amp;Sk_TB[[#This Row],[suke02]]&amp;ku&amp;Sk_TB[[#This Row],[suke03]]&amp;ku&amp;Sk_TB[[#This Row],[suke04]]</f>
        <v xml:space="preserve">
</v>
      </c>
    </row>
    <row r="983" spans="2:9" x14ac:dyDescent="0.4">
      <c r="B983">
        <v>981</v>
      </c>
      <c r="C983" s="1">
        <f t="shared" si="15"/>
        <v>45542</v>
      </c>
      <c r="D983" t="str">
        <f>IFERROR(INDEX(SY_TB[],MATCH(Sk_TB[[#This Row],[date]],SY_TB[祝日],0),2),"")</f>
        <v/>
      </c>
      <c r="I983" t="str">
        <f>Sk_TB[[#This Row],[suke01]]&amp;ku&amp;Sk_TB[[#This Row],[suke02]]&amp;ku&amp;Sk_TB[[#This Row],[suke03]]&amp;ku&amp;Sk_TB[[#This Row],[suke04]]</f>
        <v xml:space="preserve">
</v>
      </c>
    </row>
    <row r="984" spans="2:9" x14ac:dyDescent="0.4">
      <c r="B984">
        <v>982</v>
      </c>
      <c r="C984" s="1">
        <f t="shared" si="15"/>
        <v>45543</v>
      </c>
      <c r="D984" t="str">
        <f>IFERROR(INDEX(SY_TB[],MATCH(Sk_TB[[#This Row],[date]],SY_TB[祝日],0),2),"")</f>
        <v/>
      </c>
      <c r="I984" t="str">
        <f>Sk_TB[[#This Row],[suke01]]&amp;ku&amp;Sk_TB[[#This Row],[suke02]]&amp;ku&amp;Sk_TB[[#This Row],[suke03]]&amp;ku&amp;Sk_TB[[#This Row],[suke04]]</f>
        <v xml:space="preserve">
</v>
      </c>
    </row>
    <row r="985" spans="2:9" x14ac:dyDescent="0.4">
      <c r="B985">
        <v>983</v>
      </c>
      <c r="C985" s="1">
        <f t="shared" si="15"/>
        <v>45544</v>
      </c>
      <c r="D985" t="str">
        <f>IFERROR(INDEX(SY_TB[],MATCH(Sk_TB[[#This Row],[date]],SY_TB[祝日],0),2),"")</f>
        <v/>
      </c>
      <c r="I985" t="str">
        <f>Sk_TB[[#This Row],[suke01]]&amp;ku&amp;Sk_TB[[#This Row],[suke02]]&amp;ku&amp;Sk_TB[[#This Row],[suke03]]&amp;ku&amp;Sk_TB[[#This Row],[suke04]]</f>
        <v xml:space="preserve">
</v>
      </c>
    </row>
    <row r="986" spans="2:9" x14ac:dyDescent="0.4">
      <c r="B986">
        <v>984</v>
      </c>
      <c r="C986" s="1">
        <f t="shared" si="15"/>
        <v>45545</v>
      </c>
      <c r="D986" t="str">
        <f>IFERROR(INDEX(SY_TB[],MATCH(Sk_TB[[#This Row],[date]],SY_TB[祝日],0),2),"")</f>
        <v/>
      </c>
      <c r="I986" t="str">
        <f>Sk_TB[[#This Row],[suke01]]&amp;ku&amp;Sk_TB[[#This Row],[suke02]]&amp;ku&amp;Sk_TB[[#This Row],[suke03]]&amp;ku&amp;Sk_TB[[#This Row],[suke04]]</f>
        <v xml:space="preserve">
</v>
      </c>
    </row>
    <row r="987" spans="2:9" x14ac:dyDescent="0.4">
      <c r="B987">
        <v>985</v>
      </c>
      <c r="C987" s="1">
        <f t="shared" si="15"/>
        <v>45546</v>
      </c>
      <c r="D987" t="str">
        <f>IFERROR(INDEX(SY_TB[],MATCH(Sk_TB[[#This Row],[date]],SY_TB[祝日],0),2),"")</f>
        <v/>
      </c>
      <c r="I987" t="str">
        <f>Sk_TB[[#This Row],[suke01]]&amp;ku&amp;Sk_TB[[#This Row],[suke02]]&amp;ku&amp;Sk_TB[[#This Row],[suke03]]&amp;ku&amp;Sk_TB[[#This Row],[suke04]]</f>
        <v xml:space="preserve">
</v>
      </c>
    </row>
    <row r="988" spans="2:9" x14ac:dyDescent="0.4">
      <c r="B988">
        <v>986</v>
      </c>
      <c r="C988" s="1">
        <f t="shared" si="15"/>
        <v>45547</v>
      </c>
      <c r="D988" t="str">
        <f>IFERROR(INDEX(SY_TB[],MATCH(Sk_TB[[#This Row],[date]],SY_TB[祝日],0),2),"")</f>
        <v/>
      </c>
      <c r="I988" t="str">
        <f>Sk_TB[[#This Row],[suke01]]&amp;ku&amp;Sk_TB[[#This Row],[suke02]]&amp;ku&amp;Sk_TB[[#This Row],[suke03]]&amp;ku&amp;Sk_TB[[#This Row],[suke04]]</f>
        <v xml:space="preserve">
</v>
      </c>
    </row>
    <row r="989" spans="2:9" x14ac:dyDescent="0.4">
      <c r="B989">
        <v>987</v>
      </c>
      <c r="C989" s="1">
        <f t="shared" si="15"/>
        <v>45548</v>
      </c>
      <c r="D989" t="str">
        <f>IFERROR(INDEX(SY_TB[],MATCH(Sk_TB[[#This Row],[date]],SY_TB[祝日],0),2),"")</f>
        <v/>
      </c>
      <c r="I989" t="str">
        <f>Sk_TB[[#This Row],[suke01]]&amp;ku&amp;Sk_TB[[#This Row],[suke02]]&amp;ku&amp;Sk_TB[[#This Row],[suke03]]&amp;ku&amp;Sk_TB[[#This Row],[suke04]]</f>
        <v xml:space="preserve">
</v>
      </c>
    </row>
    <row r="990" spans="2:9" x14ac:dyDescent="0.4">
      <c r="B990">
        <v>988</v>
      </c>
      <c r="C990" s="1">
        <f t="shared" si="15"/>
        <v>45549</v>
      </c>
      <c r="D990" t="str">
        <f>IFERROR(INDEX(SY_TB[],MATCH(Sk_TB[[#This Row],[date]],SY_TB[祝日],0),2),"")</f>
        <v/>
      </c>
      <c r="I990" t="str">
        <f>Sk_TB[[#This Row],[suke01]]&amp;ku&amp;Sk_TB[[#This Row],[suke02]]&amp;ku&amp;Sk_TB[[#This Row],[suke03]]&amp;ku&amp;Sk_TB[[#This Row],[suke04]]</f>
        <v xml:space="preserve">
</v>
      </c>
    </row>
    <row r="991" spans="2:9" x14ac:dyDescent="0.4">
      <c r="B991">
        <v>989</v>
      </c>
      <c r="C991" s="1">
        <f t="shared" si="15"/>
        <v>45550</v>
      </c>
      <c r="D991" t="str">
        <f>IFERROR(INDEX(SY_TB[],MATCH(Sk_TB[[#This Row],[date]],SY_TB[祝日],0),2),"")</f>
        <v/>
      </c>
      <c r="I991" t="str">
        <f>Sk_TB[[#This Row],[suke01]]&amp;ku&amp;Sk_TB[[#This Row],[suke02]]&amp;ku&amp;Sk_TB[[#This Row],[suke03]]&amp;ku&amp;Sk_TB[[#This Row],[suke04]]</f>
        <v xml:space="preserve">
</v>
      </c>
    </row>
    <row r="992" spans="2:9" x14ac:dyDescent="0.4">
      <c r="B992">
        <v>990</v>
      </c>
      <c r="C992" s="1">
        <f t="shared" si="15"/>
        <v>45551</v>
      </c>
      <c r="D992" t="str">
        <f>IFERROR(INDEX(SY_TB[],MATCH(Sk_TB[[#This Row],[date]],SY_TB[祝日],0),2),"")</f>
        <v>敬老の日</v>
      </c>
      <c r="I992" t="str">
        <f>Sk_TB[[#This Row],[suke01]]&amp;ku&amp;Sk_TB[[#This Row],[suke02]]&amp;ku&amp;Sk_TB[[#This Row],[suke03]]&amp;ku&amp;Sk_TB[[#This Row],[suke04]]</f>
        <v xml:space="preserve">
</v>
      </c>
    </row>
    <row r="993" spans="2:9" x14ac:dyDescent="0.4">
      <c r="B993">
        <v>991</v>
      </c>
      <c r="C993" s="1">
        <f t="shared" si="15"/>
        <v>45552</v>
      </c>
      <c r="D993" t="str">
        <f>IFERROR(INDEX(SY_TB[],MATCH(Sk_TB[[#This Row],[date]],SY_TB[祝日],0),2),"")</f>
        <v/>
      </c>
      <c r="I993" t="str">
        <f>Sk_TB[[#This Row],[suke01]]&amp;ku&amp;Sk_TB[[#This Row],[suke02]]&amp;ku&amp;Sk_TB[[#This Row],[suke03]]&amp;ku&amp;Sk_TB[[#This Row],[suke04]]</f>
        <v xml:space="preserve">
</v>
      </c>
    </row>
    <row r="994" spans="2:9" x14ac:dyDescent="0.4">
      <c r="B994">
        <v>992</v>
      </c>
      <c r="C994" s="1">
        <f t="shared" si="15"/>
        <v>45553</v>
      </c>
      <c r="D994" t="str">
        <f>IFERROR(INDEX(SY_TB[],MATCH(Sk_TB[[#This Row],[date]],SY_TB[祝日],0),2),"")</f>
        <v/>
      </c>
      <c r="I994" t="str">
        <f>Sk_TB[[#This Row],[suke01]]&amp;ku&amp;Sk_TB[[#This Row],[suke02]]&amp;ku&amp;Sk_TB[[#This Row],[suke03]]&amp;ku&amp;Sk_TB[[#This Row],[suke04]]</f>
        <v xml:space="preserve">
</v>
      </c>
    </row>
    <row r="995" spans="2:9" x14ac:dyDescent="0.4">
      <c r="B995">
        <v>993</v>
      </c>
      <c r="C995" s="1">
        <f t="shared" si="15"/>
        <v>45554</v>
      </c>
      <c r="D995" t="str">
        <f>IFERROR(INDEX(SY_TB[],MATCH(Sk_TB[[#This Row],[date]],SY_TB[祝日],0),2),"")</f>
        <v/>
      </c>
      <c r="I995" t="str">
        <f>Sk_TB[[#This Row],[suke01]]&amp;ku&amp;Sk_TB[[#This Row],[suke02]]&amp;ku&amp;Sk_TB[[#This Row],[suke03]]&amp;ku&amp;Sk_TB[[#This Row],[suke04]]</f>
        <v xml:space="preserve">
</v>
      </c>
    </row>
    <row r="996" spans="2:9" x14ac:dyDescent="0.4">
      <c r="B996">
        <v>994</v>
      </c>
      <c r="C996" s="1">
        <f t="shared" si="15"/>
        <v>45555</v>
      </c>
      <c r="D996" t="str">
        <f>IFERROR(INDEX(SY_TB[],MATCH(Sk_TB[[#This Row],[date]],SY_TB[祝日],0),2),"")</f>
        <v/>
      </c>
      <c r="I996" t="str">
        <f>Sk_TB[[#This Row],[suke01]]&amp;ku&amp;Sk_TB[[#This Row],[suke02]]&amp;ku&amp;Sk_TB[[#This Row],[suke03]]&amp;ku&amp;Sk_TB[[#This Row],[suke04]]</f>
        <v xml:space="preserve">
</v>
      </c>
    </row>
    <row r="997" spans="2:9" x14ac:dyDescent="0.4">
      <c r="B997">
        <v>995</v>
      </c>
      <c r="C997" s="1">
        <f t="shared" si="15"/>
        <v>45556</v>
      </c>
      <c r="D997" t="str">
        <f>IFERROR(INDEX(SY_TB[],MATCH(Sk_TB[[#This Row],[date]],SY_TB[祝日],0),2),"")</f>
        <v/>
      </c>
      <c r="I997" t="str">
        <f>Sk_TB[[#This Row],[suke01]]&amp;ku&amp;Sk_TB[[#This Row],[suke02]]&amp;ku&amp;Sk_TB[[#This Row],[suke03]]&amp;ku&amp;Sk_TB[[#This Row],[suke04]]</f>
        <v xml:space="preserve">
</v>
      </c>
    </row>
    <row r="998" spans="2:9" x14ac:dyDescent="0.4">
      <c r="B998">
        <v>996</v>
      </c>
      <c r="C998" s="1">
        <f t="shared" si="15"/>
        <v>45557</v>
      </c>
      <c r="D998" t="str">
        <f>IFERROR(INDEX(SY_TB[],MATCH(Sk_TB[[#This Row],[date]],SY_TB[祝日],0),2),"")</f>
        <v>秋分の日</v>
      </c>
      <c r="I998" t="str">
        <f>Sk_TB[[#This Row],[suke01]]&amp;ku&amp;Sk_TB[[#This Row],[suke02]]&amp;ku&amp;Sk_TB[[#This Row],[suke03]]&amp;ku&amp;Sk_TB[[#This Row],[suke04]]</f>
        <v xml:space="preserve">
</v>
      </c>
    </row>
    <row r="999" spans="2:9" x14ac:dyDescent="0.4">
      <c r="B999">
        <v>997</v>
      </c>
      <c r="C999" s="1">
        <f t="shared" si="15"/>
        <v>45558</v>
      </c>
      <c r="D999" t="str">
        <f>IFERROR(INDEX(SY_TB[],MATCH(Sk_TB[[#This Row],[date]],SY_TB[祝日],0),2),"")</f>
        <v>振替休日</v>
      </c>
      <c r="I999" t="str">
        <f>Sk_TB[[#This Row],[suke01]]&amp;ku&amp;Sk_TB[[#This Row],[suke02]]&amp;ku&amp;Sk_TB[[#This Row],[suke03]]&amp;ku&amp;Sk_TB[[#This Row],[suke04]]</f>
        <v xml:space="preserve">
</v>
      </c>
    </row>
    <row r="1000" spans="2:9" x14ac:dyDescent="0.4">
      <c r="B1000">
        <v>998</v>
      </c>
      <c r="C1000" s="1">
        <f t="shared" si="15"/>
        <v>45559</v>
      </c>
      <c r="D1000" t="str">
        <f>IFERROR(INDEX(SY_TB[],MATCH(Sk_TB[[#This Row],[date]],SY_TB[祝日],0),2),"")</f>
        <v/>
      </c>
      <c r="I1000" t="str">
        <f>Sk_TB[[#This Row],[suke01]]&amp;ku&amp;Sk_TB[[#This Row],[suke02]]&amp;ku&amp;Sk_TB[[#This Row],[suke03]]&amp;ku&amp;Sk_TB[[#This Row],[suke04]]</f>
        <v xml:space="preserve">
</v>
      </c>
    </row>
    <row r="1001" spans="2:9" x14ac:dyDescent="0.4">
      <c r="B1001">
        <v>999</v>
      </c>
      <c r="C1001" s="1">
        <f t="shared" si="15"/>
        <v>45560</v>
      </c>
      <c r="D1001" t="str">
        <f>IFERROR(INDEX(SY_TB[],MATCH(Sk_TB[[#This Row],[date]],SY_TB[祝日],0),2),"")</f>
        <v/>
      </c>
      <c r="I1001" t="str">
        <f>Sk_TB[[#This Row],[suke01]]&amp;ku&amp;Sk_TB[[#This Row],[suke02]]&amp;ku&amp;Sk_TB[[#This Row],[suke03]]&amp;ku&amp;Sk_TB[[#This Row],[suke04]]</f>
        <v xml:space="preserve">
</v>
      </c>
    </row>
    <row r="1002" spans="2:9" x14ac:dyDescent="0.4">
      <c r="B1002">
        <v>1000</v>
      </c>
      <c r="C1002" s="1">
        <f t="shared" si="15"/>
        <v>45561</v>
      </c>
      <c r="D1002" t="str">
        <f>IFERROR(INDEX(SY_TB[],MATCH(Sk_TB[[#This Row],[date]],SY_TB[祝日],0),2),"")</f>
        <v/>
      </c>
      <c r="I1002" t="str">
        <f>Sk_TB[[#This Row],[suke01]]&amp;ku&amp;Sk_TB[[#This Row],[suke02]]&amp;ku&amp;Sk_TB[[#This Row],[suke03]]&amp;ku&amp;Sk_TB[[#This Row],[suke04]]</f>
        <v xml:space="preserve">
</v>
      </c>
    </row>
  </sheetData>
  <phoneticPr fontId="2"/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BBD17-2C97-4BA4-B1BF-8A7FEBDF98A5}">
  <sheetPr codeName="Sheet4"/>
  <dimension ref="A3:K25"/>
  <sheetViews>
    <sheetView tabSelected="1" zoomScale="145" zoomScaleNormal="145" workbookViewId="0">
      <selection activeCell="B5" sqref="B5"/>
    </sheetView>
  </sheetViews>
  <sheetFormatPr defaultRowHeight="18.75" x14ac:dyDescent="0.4"/>
  <cols>
    <col min="2" max="2" width="10.25" bestFit="1" customWidth="1"/>
  </cols>
  <sheetData>
    <row r="3" spans="1:11" x14ac:dyDescent="0.4">
      <c r="F3" s="19"/>
      <c r="G3" s="20"/>
      <c r="H3" s="21"/>
    </row>
    <row r="4" spans="1:11" x14ac:dyDescent="0.4">
      <c r="A4" t="s">
        <v>24</v>
      </c>
      <c r="B4" s="1">
        <f>saku</f>
        <v>44562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</row>
    <row r="5" spans="1:11" x14ac:dyDescent="0.4">
      <c r="A5" t="s">
        <v>32</v>
      </c>
      <c r="B5" s="1"/>
      <c r="E5" s="18"/>
      <c r="F5" s="18"/>
      <c r="G5" s="18"/>
      <c r="H5" s="18"/>
      <c r="I5" s="18"/>
      <c r="J5" s="18"/>
      <c r="K5" s="18"/>
    </row>
    <row r="6" spans="1:11" x14ac:dyDescent="0.4">
      <c r="A6" t="s">
        <v>33</v>
      </c>
      <c r="B6" s="1"/>
      <c r="E6" s="18"/>
      <c r="F6" s="18"/>
      <c r="G6" s="18"/>
      <c r="H6" s="18"/>
      <c r="I6" s="18"/>
      <c r="J6" s="18"/>
      <c r="K6" s="18"/>
    </row>
    <row r="7" spans="1:11" x14ac:dyDescent="0.4">
      <c r="E7" s="18"/>
      <c r="F7" s="18"/>
      <c r="G7" s="18"/>
      <c r="H7" s="18"/>
      <c r="I7" s="18"/>
      <c r="J7" s="18"/>
      <c r="K7" s="18"/>
    </row>
    <row r="8" spans="1:11" x14ac:dyDescent="0.4">
      <c r="E8" s="18"/>
      <c r="F8" s="18"/>
      <c r="G8" s="18"/>
      <c r="H8" s="18"/>
      <c r="I8" s="18"/>
      <c r="J8" s="18"/>
      <c r="K8" s="18"/>
    </row>
    <row r="9" spans="1:11" x14ac:dyDescent="0.4">
      <c r="E9" s="18"/>
      <c r="F9" s="18"/>
      <c r="G9" s="18"/>
      <c r="H9" s="18"/>
      <c r="I9" s="18"/>
      <c r="J9" s="18"/>
      <c r="K9" s="18"/>
    </row>
    <row r="10" spans="1:11" x14ac:dyDescent="0.4">
      <c r="E10" s="18"/>
      <c r="F10" s="18"/>
      <c r="G10" s="18"/>
      <c r="H10" s="18"/>
      <c r="I10" s="18"/>
      <c r="J10" s="18"/>
      <c r="K10" s="18"/>
    </row>
    <row r="11" spans="1:11" x14ac:dyDescent="0.4">
      <c r="E11" s="18"/>
      <c r="F11" s="18"/>
      <c r="G11" s="18"/>
      <c r="H11" s="18"/>
      <c r="I11" s="18"/>
      <c r="J11" s="18"/>
      <c r="K11" s="18"/>
    </row>
    <row r="13" spans="1:11" x14ac:dyDescent="0.4">
      <c r="D13" t="s">
        <v>34</v>
      </c>
    </row>
    <row r="14" spans="1:11" x14ac:dyDescent="0.4">
      <c r="E14" t="s">
        <v>25</v>
      </c>
      <c r="F14" t="s">
        <v>26</v>
      </c>
      <c r="G14" t="s">
        <v>27</v>
      </c>
      <c r="H14" t="s">
        <v>28</v>
      </c>
      <c r="I14" t="s">
        <v>29</v>
      </c>
      <c r="J14" t="s">
        <v>30</v>
      </c>
      <c r="K14" t="s">
        <v>31</v>
      </c>
    </row>
    <row r="15" spans="1:11" x14ac:dyDescent="0.4">
      <c r="E15" s="18"/>
      <c r="F15" s="18"/>
      <c r="G15" s="18"/>
      <c r="H15" s="18"/>
      <c r="I15" s="18"/>
      <c r="J15" s="18"/>
      <c r="K15" s="18"/>
    </row>
    <row r="16" spans="1:11" x14ac:dyDescent="0.4">
      <c r="E16" s="18"/>
      <c r="F16" s="18"/>
      <c r="G16" s="18"/>
      <c r="H16" s="18"/>
      <c r="I16" s="18"/>
      <c r="J16" s="18"/>
      <c r="K16" s="18"/>
    </row>
    <row r="17" spans="5:11" x14ac:dyDescent="0.4">
      <c r="E17" s="18"/>
      <c r="F17" s="18"/>
      <c r="G17" s="18"/>
      <c r="H17" s="18"/>
      <c r="I17" s="18"/>
      <c r="J17" s="18"/>
      <c r="K17" s="18"/>
    </row>
    <row r="18" spans="5:11" x14ac:dyDescent="0.4">
      <c r="E18" s="18"/>
      <c r="F18" s="18"/>
      <c r="G18" s="18"/>
      <c r="H18" s="18"/>
      <c r="I18" s="18"/>
      <c r="J18" s="18"/>
      <c r="K18" s="18"/>
    </row>
    <row r="19" spans="5:11" x14ac:dyDescent="0.4">
      <c r="E19" s="18"/>
      <c r="F19" s="18"/>
      <c r="G19" s="18"/>
      <c r="H19" s="18"/>
      <c r="I19" s="18"/>
      <c r="J19" s="18"/>
      <c r="K19" s="18"/>
    </row>
    <row r="20" spans="5:11" x14ac:dyDescent="0.4">
      <c r="E20" s="18"/>
      <c r="F20" s="18"/>
      <c r="G20" s="18"/>
      <c r="H20" s="18"/>
      <c r="I20" s="18"/>
      <c r="J20" s="18"/>
      <c r="K20" s="18"/>
    </row>
    <row r="21" spans="5:11" x14ac:dyDescent="0.4">
      <c r="E21" s="18"/>
      <c r="F21" s="18"/>
      <c r="G21" s="18"/>
      <c r="H21" s="18"/>
      <c r="I21" s="18"/>
      <c r="J21" s="18"/>
      <c r="K21" s="18"/>
    </row>
    <row r="22" spans="5:11" x14ac:dyDescent="0.4">
      <c r="E22" s="18"/>
      <c r="F22" s="18"/>
      <c r="G22" s="18"/>
      <c r="H22" s="18"/>
      <c r="I22" s="18"/>
      <c r="J22" s="18"/>
      <c r="K22" s="18"/>
    </row>
    <row r="23" spans="5:11" x14ac:dyDescent="0.4">
      <c r="E23" s="18"/>
      <c r="F23" s="18"/>
      <c r="G23" s="18"/>
      <c r="H23" s="18"/>
      <c r="I23" s="18"/>
      <c r="J23" s="18"/>
      <c r="K23" s="18"/>
    </row>
    <row r="24" spans="5:11" x14ac:dyDescent="0.4">
      <c r="E24" s="18"/>
      <c r="F24" s="18"/>
      <c r="G24" s="18"/>
      <c r="H24" s="18"/>
      <c r="I24" s="18"/>
      <c r="J24" s="18"/>
      <c r="K24" s="18"/>
    </row>
    <row r="25" spans="5:11" x14ac:dyDescent="0.4">
      <c r="E25" s="18"/>
      <c r="F25" s="18"/>
      <c r="G25" s="18"/>
      <c r="H25" s="18"/>
      <c r="I25" s="18"/>
      <c r="J25" s="18"/>
      <c r="K25" s="1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カレンダー</vt:lpstr>
      <vt:lpstr>スケジュール</vt:lpstr>
      <vt:lpstr>DB</vt:lpstr>
      <vt:lpstr>カレンダー先翌月</vt:lpstr>
      <vt:lpstr>ku</vt:lpstr>
      <vt:lpstr>maeM</vt:lpstr>
      <vt:lpstr>スケジュール!Print_Area</vt:lpstr>
      <vt:lpstr>saku</vt:lpstr>
      <vt:lpstr>ScSaku</vt:lpstr>
      <vt:lpstr>yokuM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sysono</dc:creator>
  <cp:lastModifiedBy>hulu user</cp:lastModifiedBy>
  <cp:lastPrinted>2022-02-16T11:17:43Z</cp:lastPrinted>
  <dcterms:created xsi:type="dcterms:W3CDTF">2022-01-26T02:13:30Z</dcterms:created>
  <dcterms:modified xsi:type="dcterms:W3CDTF">2022-03-23T10:06:57Z</dcterms:modified>
</cp:coreProperties>
</file>